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codeName="ЭтаКнига" defaultThemeVersion="124226"/>
  <mc:AlternateContent xmlns:mc="http://schemas.openxmlformats.org/markup-compatibility/2006">
    <mc:Choice Requires="x15">
      <x15ac:absPath xmlns:x15ac="http://schemas.microsoft.com/office/spreadsheetml/2010/11/ac" url="C:\Users\n.zhuravel\Desktop\ЕТР Центр\"/>
    </mc:Choice>
  </mc:AlternateContent>
  <xr:revisionPtr revIDLastSave="0" documentId="13_ncr:1_{66024D02-B390-4E25-9765-4D150BEA4C34}" xr6:coauthVersionLast="47" xr6:coauthVersionMax="47" xr10:uidLastSave="{00000000-0000-0000-0000-000000000000}"/>
  <bookViews>
    <workbookView xWindow="-108" yWindow="-108" windowWidth="23256" windowHeight="12576" tabRatio="831" xr2:uid="{00000000-000D-0000-FFFF-FFFF00000000}"/>
  </bookViews>
  <sheets>
    <sheet name="ТЕХНІЧНЕ ЗАВДАННЯ" sheetId="192" r:id="rId1"/>
    <sheet name="Перелік філіалів та обладнання" sheetId="59" r:id="rId2"/>
    <sheet name="Перелік робіт_ТО" sheetId="176" r:id="rId3"/>
    <sheet name="Календар періодичністі_ТО" sheetId="191" r:id="rId4"/>
    <sheet name="Розцінки Електромонтажні роботи" sheetId="195" r:id="rId5"/>
  </sheets>
  <externalReferences>
    <externalReference r:id="rId6"/>
  </externalReferences>
  <definedNames>
    <definedName name="_xlnm._FilterDatabase" localSheetId="1" hidden="1">'Перелік філіалів та обладнання'!$C$1:$C$3</definedName>
    <definedName name="Тепловентилято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195" l="1"/>
  <c r="F9" i="195"/>
  <c r="F10" i="195"/>
  <c r="F11" i="195"/>
  <c r="F12" i="195"/>
  <c r="F13" i="195"/>
  <c r="F14" i="195"/>
  <c r="F15" i="195"/>
  <c r="F16" i="195"/>
  <c r="F17" i="195"/>
  <c r="F18" i="195"/>
  <c r="F19" i="195"/>
  <c r="F20" i="195"/>
  <c r="F21" i="195"/>
  <c r="F22" i="195"/>
  <c r="F23" i="195"/>
  <c r="F24" i="195"/>
  <c r="F25" i="195"/>
  <c r="F26" i="195"/>
  <c r="F27" i="195"/>
  <c r="F28" i="195"/>
  <c r="F29" i="195"/>
  <c r="F30" i="195"/>
  <c r="F31" i="195"/>
  <c r="F32" i="195"/>
  <c r="F33" i="195"/>
  <c r="F34" i="195"/>
  <c r="F35" i="195"/>
  <c r="F36" i="195"/>
  <c r="F37" i="195"/>
  <c r="F38" i="195"/>
  <c r="F39" i="195"/>
  <c r="F40" i="195"/>
  <c r="F41" i="195"/>
  <c r="F42" i="195"/>
  <c r="F43" i="195"/>
  <c r="F44" i="195"/>
  <c r="F45" i="195"/>
  <c r="F46" i="195"/>
  <c r="F47" i="195"/>
  <c r="F48" i="195"/>
  <c r="F49" i="195"/>
  <c r="F50" i="195"/>
  <c r="F51" i="195"/>
  <c r="F52" i="195"/>
  <c r="F53" i="195"/>
  <c r="F54" i="195"/>
  <c r="F55" i="195"/>
  <c r="F56" i="195"/>
  <c r="F57" i="195"/>
  <c r="F58" i="195"/>
  <c r="F59" i="195"/>
  <c r="F60" i="195"/>
  <c r="F61" i="195"/>
  <c r="F62" i="195"/>
  <c r="F63" i="195"/>
  <c r="F64" i="195"/>
  <c r="F65" i="195"/>
  <c r="F66" i="195"/>
  <c r="F67" i="195"/>
  <c r="F68" i="195"/>
  <c r="F69" i="195"/>
  <c r="F70" i="195"/>
  <c r="F71" i="195"/>
  <c r="F72" i="195"/>
  <c r="F73" i="195"/>
  <c r="F74" i="195"/>
  <c r="F75" i="195"/>
  <c r="F76" i="195"/>
  <c r="F77" i="195"/>
  <c r="F78" i="195"/>
  <c r="F79" i="195"/>
  <c r="F80" i="195"/>
  <c r="F81" i="195"/>
  <c r="F82" i="195"/>
  <c r="F83" i="195"/>
  <c r="F84" i="195"/>
  <c r="F85" i="195"/>
  <c r="F86" i="195"/>
  <c r="F87" i="195"/>
  <c r="F88" i="195"/>
  <c r="F89" i="195"/>
  <c r="F90" i="195"/>
  <c r="F91" i="195"/>
  <c r="F92" i="195"/>
  <c r="F93" i="195"/>
  <c r="F94" i="195"/>
  <c r="F95" i="195"/>
  <c r="F96" i="195"/>
  <c r="F97" i="195"/>
  <c r="F98" i="195"/>
  <c r="F99" i="195"/>
  <c r="F100" i="195"/>
  <c r="F101" i="195"/>
  <c r="F102" i="195"/>
  <c r="F103" i="195"/>
  <c r="F104" i="195"/>
  <c r="F105" i="195"/>
  <c r="F106" i="195"/>
  <c r="F107" i="195"/>
  <c r="F108" i="195"/>
  <c r="F109" i="195"/>
  <c r="F110" i="195"/>
  <c r="F111" i="195"/>
  <c r="F112" i="195"/>
  <c r="F113" i="195"/>
  <c r="F114" i="195"/>
  <c r="F115" i="195"/>
  <c r="F116" i="195"/>
  <c r="F117" i="195"/>
  <c r="F118" i="195"/>
  <c r="F119" i="195"/>
  <c r="F120" i="195"/>
  <c r="F121" i="195"/>
  <c r="F122" i="195"/>
  <c r="F123" i="195"/>
  <c r="F124" i="195"/>
  <c r="F125" i="195"/>
  <c r="F126" i="195"/>
  <c r="F127" i="195"/>
  <c r="F128" i="195"/>
  <c r="F129" i="195"/>
  <c r="F130" i="195"/>
  <c r="F131" i="195"/>
  <c r="F132" i="195"/>
  <c r="F133" i="195"/>
  <c r="F134" i="195"/>
  <c r="F135" i="195"/>
  <c r="F136" i="195"/>
  <c r="F137" i="195"/>
  <c r="F138" i="195"/>
  <c r="F139" i="195"/>
  <c r="F140" i="195"/>
  <c r="F141" i="195"/>
  <c r="F142" i="195"/>
  <c r="F143" i="195"/>
  <c r="F144" i="195"/>
  <c r="F145" i="195"/>
  <c r="F146" i="195"/>
  <c r="F147" i="195"/>
  <c r="F148" i="195"/>
  <c r="F149" i="195"/>
  <c r="F150" i="195"/>
  <c r="F151" i="195"/>
  <c r="F152" i="195"/>
  <c r="F153" i="195"/>
  <c r="F154" i="195"/>
  <c r="F155" i="195"/>
  <c r="F156" i="195"/>
  <c r="F157" i="195"/>
  <c r="F158" i="195"/>
  <c r="F159" i="195"/>
  <c r="F160" i="195"/>
  <c r="F161" i="195"/>
  <c r="F162" i="195"/>
  <c r="F163" i="195"/>
  <c r="F164" i="195"/>
  <c r="F165" i="195"/>
  <c r="F166" i="195"/>
  <c r="F167" i="195"/>
  <c r="F168" i="195"/>
  <c r="F169" i="195"/>
  <c r="F170" i="195"/>
  <c r="F171" i="195"/>
  <c r="F172" i="195"/>
  <c r="F173" i="195"/>
  <c r="F174" i="195"/>
  <c r="F175" i="195"/>
  <c r="F176" i="195"/>
  <c r="F177" i="195"/>
  <c r="F178" i="195"/>
  <c r="F179" i="195"/>
  <c r="F180" i="195"/>
  <c r="F181" i="195"/>
  <c r="F182" i="195"/>
  <c r="F183" i="195"/>
  <c r="F184" i="195"/>
  <c r="F185" i="195"/>
  <c r="F186" i="195"/>
  <c r="F187" i="195"/>
  <c r="F188" i="195"/>
  <c r="F189" i="195"/>
  <c r="F190" i="195"/>
  <c r="F191" i="195"/>
  <c r="F192" i="195"/>
  <c r="F193" i="195"/>
  <c r="F194" i="195"/>
  <c r="F195" i="195"/>
  <c r="F196" i="195"/>
  <c r="F197" i="195"/>
  <c r="F198" i="195"/>
  <c r="F199" i="195"/>
  <c r="F200" i="195"/>
  <c r="F201" i="195"/>
  <c r="F202" i="195"/>
  <c r="F203" i="195"/>
  <c r="F204" i="195"/>
  <c r="F205" i="195"/>
  <c r="F206" i="195"/>
  <c r="F207" i="195"/>
  <c r="F208" i="195"/>
  <c r="F209" i="195"/>
  <c r="F210" i="195"/>
  <c r="F211" i="195"/>
  <c r="F212" i="195"/>
  <c r="F213" i="195"/>
  <c r="F214" i="195"/>
  <c r="F215" i="195"/>
  <c r="F216" i="195"/>
  <c r="F217" i="195"/>
  <c r="F218" i="195"/>
  <c r="F219" i="195"/>
  <c r="F220" i="195"/>
  <c r="F221" i="195"/>
  <c r="F222" i="195"/>
  <c r="F223" i="195"/>
  <c r="F224" i="195"/>
  <c r="F225" i="195"/>
  <c r="F226" i="195"/>
  <c r="F227" i="195"/>
  <c r="F228" i="195"/>
  <c r="F229" i="195"/>
  <c r="F230" i="195"/>
  <c r="F231" i="195"/>
  <c r="F232" i="195"/>
  <c r="F233" i="195"/>
  <c r="F234" i="195"/>
  <c r="F235" i="195"/>
  <c r="F236" i="195"/>
  <c r="F237" i="195"/>
  <c r="F238" i="195"/>
  <c r="F239" i="195"/>
  <c r="F240" i="195"/>
  <c r="F241" i="195"/>
  <c r="F242" i="195"/>
  <c r="F243" i="195"/>
  <c r="F244" i="195"/>
  <c r="F245" i="195"/>
  <c r="F246" i="195"/>
  <c r="F247" i="195"/>
  <c r="F248" i="195"/>
  <c r="F249" i="195"/>
  <c r="F250" i="195"/>
  <c r="F251" i="195"/>
  <c r="F252" i="195"/>
  <c r="F253" i="195"/>
  <c r="F254" i="195"/>
  <c r="F255" i="195"/>
  <c r="F256" i="195"/>
  <c r="F257" i="195"/>
  <c r="F258" i="195"/>
  <c r="F259" i="195"/>
  <c r="F260" i="195"/>
  <c r="F261" i="195"/>
  <c r="F262" i="195"/>
  <c r="F263" i="195"/>
  <c r="F264" i="195"/>
  <c r="F265" i="195"/>
  <c r="F266" i="195"/>
  <c r="F267" i="195"/>
  <c r="F268" i="195"/>
  <c r="F269" i="195"/>
  <c r="F270" i="195"/>
  <c r="F271" i="195"/>
  <c r="F272" i="195"/>
  <c r="F273" i="195"/>
  <c r="F274" i="195"/>
  <c r="F275" i="195"/>
  <c r="F276" i="195"/>
  <c r="F277" i="195"/>
  <c r="F278" i="195"/>
  <c r="F279" i="195"/>
  <c r="F280" i="195"/>
  <c r="F281" i="195"/>
  <c r="F282" i="195"/>
  <c r="F283" i="195"/>
  <c r="F284" i="195"/>
  <c r="F285" i="195"/>
  <c r="F286" i="195"/>
  <c r="F287" i="195"/>
  <c r="F288" i="195"/>
  <c r="F289" i="195"/>
  <c r="F7" i="195"/>
  <c r="A12" i="192"/>
</calcChain>
</file>

<file path=xl/sharedStrings.xml><?xml version="1.0" encoding="utf-8"?>
<sst xmlns="http://schemas.openxmlformats.org/spreadsheetml/2006/main" count="724" uniqueCount="467">
  <si>
    <t>ЛОТ   №</t>
  </si>
  <si>
    <t>Тип Обладнання</t>
  </si>
  <si>
    <t>Інформація про Замовника і умови співпраці</t>
  </si>
  <si>
    <t>Назва підрядної організації</t>
  </si>
  <si>
    <t>ЕДРПОУ</t>
  </si>
  <si>
    <t>Контактна інформація (контактна особа, посада, телефони, ел. адреса) представника Замовника – відповідальний за технічну кваліфікацію</t>
  </si>
  <si>
    <t>Предмет закупівлі</t>
  </si>
  <si>
    <t>Дата формування технічного завдання</t>
  </si>
  <si>
    <t>«__» ________  202_ р.</t>
  </si>
  <si>
    <t>Відомості про предмет закупівлі Замовника</t>
  </si>
  <si>
    <t>Торгова марка</t>
  </si>
  <si>
    <t xml:space="preserve">Мережа супермаркетів "Сільпо" </t>
  </si>
  <si>
    <t>Кількість об'єктів, на які купуються послуги Замовником</t>
  </si>
  <si>
    <t>Бюджет закупівлі</t>
  </si>
  <si>
    <t xml:space="preserve">
Стаття затрат-
Період-
</t>
  </si>
  <si>
    <t>Основні умови співпраці</t>
  </si>
  <si>
    <t>Відповідність</t>
  </si>
  <si>
    <t xml:space="preserve"> На власність компанії не накладено арешт;</t>
  </si>
  <si>
    <t>Компанія не знаходиться в процесі ліквідації або банкрутства;</t>
  </si>
  <si>
    <t>Є досвід в роботі по даному напрямку;</t>
  </si>
  <si>
    <t>Приймає і підписує Договір на послуги і роботи в редакції замовника.</t>
  </si>
  <si>
    <t>Перед подачою кінцевої пропозиції Виконавець має відвідати об'єкт та ознайомитись з встановленним обладнанням та специфікою розміщення.</t>
  </si>
  <si>
    <t>Інформація про технічний склад Виконавця</t>
  </si>
  <si>
    <t>Коментарі</t>
  </si>
  <si>
    <t>Надати позитивні відгуки та рекомендації з контактами відповідальних осіб.</t>
  </si>
  <si>
    <t>Перелік основних замовників з контактами- 
-
-
-</t>
  </si>
  <si>
    <t>Всього профільних спеціалістів-</t>
  </si>
  <si>
    <t>Надати копії  документів перед заключенням договору</t>
  </si>
  <si>
    <t>В випадку якщо Виконавець вперше надає послуги по профілю в регіоні замовника, до підписання договору необхідно пройти інтерв'ю з технічною службою замовника.</t>
  </si>
  <si>
    <t>Компанія має відповідні ліцензії, дозволи/декларації на виконання робіт (згідно з вимогами діючого законодавства України);</t>
  </si>
  <si>
    <t>шт</t>
  </si>
  <si>
    <t>м</t>
  </si>
  <si>
    <t>грн/км</t>
  </si>
  <si>
    <t>к-т</t>
  </si>
  <si>
    <t>Придбання професійних послуг з сервісного обслуговування та ремонту електроустановок терміном на 1 рік</t>
  </si>
  <si>
    <t>Перелік робіт по ТО (технічне обслуговування)  ККУ:</t>
  </si>
  <si>
    <t>1. Провести перевірку  стану контакторів та додаткових контактів.</t>
  </si>
  <si>
    <r>
      <t>Виконати очищення МП (магнітний</t>
    </r>
    <r>
      <rPr>
        <i/>
        <sz val="11"/>
        <color rgb="FF000000"/>
        <rFont val="Times New Roman"/>
        <family val="1"/>
        <charset val="204"/>
      </rPr>
      <t xml:space="preserve"> </t>
    </r>
    <r>
      <rPr>
        <sz val="11"/>
        <color rgb="FF000000"/>
        <rFont val="Times New Roman"/>
        <family val="1"/>
        <charset val="204"/>
      </rPr>
      <t>пускач</t>
    </r>
    <r>
      <rPr>
        <i/>
        <sz val="11"/>
        <color rgb="FF000000"/>
        <rFont val="Times New Roman"/>
        <family val="1"/>
        <charset val="204"/>
      </rPr>
      <t>)</t>
    </r>
    <r>
      <rPr>
        <sz val="11"/>
        <color rgb="FF000000"/>
        <rFont val="Times New Roman"/>
        <family val="1"/>
        <charset val="204"/>
      </rPr>
      <t xml:space="preserve"> від бруду та пилу, перевірити стан магнітної системи: зазори, затирання рухомих частин, справність і регулювання механічного та електричного блокування, кріплення та справність котушок. Перевірити систему: стан контактів та потребу їх ремонту, справність дугогасних камер. </t>
    </r>
  </si>
  <si>
    <r>
      <t>2.</t>
    </r>
    <r>
      <rPr>
        <sz val="7"/>
        <color rgb="FF000000"/>
        <rFont val="Times New Roman"/>
        <family val="1"/>
        <charset val="204"/>
      </rPr>
      <t xml:space="preserve">     </t>
    </r>
    <r>
      <rPr>
        <sz val="11"/>
        <color rgb="FF000000"/>
        <rFont val="Times New Roman"/>
        <family val="1"/>
        <charset val="204"/>
      </rPr>
      <t>Виміряти струм конденсаторів.</t>
    </r>
  </si>
  <si>
    <r>
      <t xml:space="preserve"> Оцінювання </t>
    </r>
    <r>
      <rPr>
        <i/>
        <sz val="11"/>
        <color rgb="FF000000"/>
        <rFont val="Times New Roman"/>
        <family val="1"/>
        <charset val="204"/>
      </rPr>
      <t xml:space="preserve"> </t>
    </r>
    <r>
      <rPr>
        <sz val="11"/>
        <color rgb="FF000000"/>
        <rFont val="Times New Roman"/>
        <family val="1"/>
        <charset val="204"/>
      </rPr>
      <t>стану</t>
    </r>
    <r>
      <rPr>
        <i/>
        <sz val="11"/>
        <color rgb="FF000000"/>
        <rFont val="Times New Roman"/>
        <family val="1"/>
        <charset val="204"/>
      </rPr>
      <t xml:space="preserve"> </t>
    </r>
    <r>
      <rPr>
        <sz val="11"/>
        <color rgb="FF000000"/>
        <rFont val="Times New Roman"/>
        <family val="1"/>
        <charset val="204"/>
      </rPr>
      <t>конденсаторів</t>
    </r>
    <r>
      <rPr>
        <i/>
        <sz val="11"/>
        <color rgb="FF000000"/>
        <rFont val="Times New Roman"/>
        <family val="1"/>
        <charset val="204"/>
      </rPr>
      <t xml:space="preserve"> </t>
    </r>
    <r>
      <rPr>
        <sz val="11"/>
        <color rgb="FF000000"/>
        <rFont val="Times New Roman"/>
        <family val="1"/>
        <charset val="204"/>
      </rPr>
      <t>здійснюється порівнянням виміряних значень (різниця повинна бути не більше ніж 5%) ємнісного струму конденсатора (групи конденсаторів) з попередніми значеннями вимірювань.</t>
    </r>
  </si>
  <si>
    <r>
      <t>3.</t>
    </r>
    <r>
      <rPr>
        <sz val="7"/>
        <color rgb="FF000000"/>
        <rFont val="Times New Roman"/>
        <family val="1"/>
        <charset val="204"/>
      </rPr>
      <t xml:space="preserve">     </t>
    </r>
    <r>
      <rPr>
        <sz val="11"/>
        <color rgb="FF000000"/>
        <rFont val="Times New Roman"/>
        <family val="1"/>
        <charset val="204"/>
      </rPr>
      <t xml:space="preserve">Налаштувати  регулятор реактивної потужності. </t>
    </r>
  </si>
  <si>
    <t xml:space="preserve"> Коефіцієнт потужності повинен бути в межах (cos φ) 0,97-0,99.</t>
  </si>
  <si>
    <r>
      <t>4.</t>
    </r>
    <r>
      <rPr>
        <sz val="7"/>
        <color rgb="FF000000"/>
        <rFont val="Times New Roman"/>
        <family val="1"/>
        <charset val="204"/>
      </rPr>
      <t xml:space="preserve">     </t>
    </r>
    <r>
      <rPr>
        <sz val="11"/>
        <color rgb="FF000000"/>
        <rFont val="Times New Roman"/>
        <family val="1"/>
        <charset val="204"/>
      </rPr>
      <t>Перевірити схему під’єднання установки і трансформатора струму.</t>
    </r>
  </si>
  <si>
    <t xml:space="preserve">Схема підключення повинна відповідати схемі зображеній на зовнішньої стороні регулятора. Перевірка і настройка коефіцієнта трансформації струму контрольної фази. </t>
  </si>
  <si>
    <r>
      <t>5.</t>
    </r>
    <r>
      <rPr>
        <sz val="7"/>
        <color rgb="FF000000"/>
        <rFont val="Times New Roman"/>
        <family val="1"/>
        <charset val="204"/>
      </rPr>
      <t xml:space="preserve">     </t>
    </r>
    <r>
      <rPr>
        <sz val="11"/>
        <color rgb="FF000000"/>
        <rFont val="Times New Roman"/>
        <family val="1"/>
        <charset val="204"/>
      </rPr>
      <t>Перевірити працездатність регулятора. Перевірити схему під’єднання регулятора.</t>
    </r>
  </si>
  <si>
    <r>
      <t>6.</t>
    </r>
    <r>
      <rPr>
        <sz val="7"/>
        <color rgb="FF000000"/>
        <rFont val="Times New Roman"/>
        <family val="1"/>
        <charset val="204"/>
      </rPr>
      <t xml:space="preserve">     </t>
    </r>
    <r>
      <rPr>
        <sz val="11"/>
        <color rgb="FF000000"/>
        <rFont val="Times New Roman"/>
        <family val="1"/>
        <charset val="204"/>
      </rPr>
      <t>Провести візуальний огляд та усунення видимих несправносте окремих компонентів.</t>
    </r>
  </si>
  <si>
    <r>
      <t>8.</t>
    </r>
    <r>
      <rPr>
        <sz val="7"/>
        <color rgb="FF000000"/>
        <rFont val="Times New Roman"/>
        <family val="1"/>
        <charset val="204"/>
      </rPr>
      <t xml:space="preserve">     </t>
    </r>
    <r>
      <rPr>
        <sz val="11"/>
        <color rgb="FF000000"/>
        <rFont val="Times New Roman"/>
        <family val="1"/>
        <charset val="204"/>
      </rPr>
      <t>Виконати прибирання в ККУ.</t>
    </r>
  </si>
  <si>
    <t>Обладнання КУ необхідно періодично очищувати від пилу та бруду.</t>
  </si>
  <si>
    <r>
      <t>9.</t>
    </r>
    <r>
      <rPr>
        <sz val="7"/>
        <color rgb="FF000000"/>
        <rFont val="Times New Roman"/>
        <family val="1"/>
        <charset val="204"/>
      </rPr>
      <t xml:space="preserve">     </t>
    </r>
    <r>
      <rPr>
        <sz val="11"/>
        <color rgb="FF000000"/>
        <rFont val="Times New Roman"/>
        <family val="1"/>
        <charset val="204"/>
      </rPr>
      <t>Провести зовнішній огляд конденсаторної установки без вимкнення. </t>
    </r>
  </si>
  <si>
    <t>Перевірити відсутність течі просочувальної рідини  (масла, совтола), пошкодження ізоляторів, здуття стінок корпусу, відсутність сторонніх предметів, відсутність пилу, бруду. Переконатися в справності розрядного пристрою.</t>
  </si>
  <si>
    <t xml:space="preserve">При зовнішньому огляді  перевірити відсутність механічних пошкоджень і наявність відповідних пояснювальних надписів на органах керування та регулювання (на всіх ключах, кнопках і ручках керування повинні бути написи, що вказують на операцію, для якої вони призначені).Двері розподільного щита  повинні бути зачинені  і мати  щільний притвір. </t>
  </si>
  <si>
    <t xml:space="preserve">Перевірку дієздатності регулятора виконувати при вимірювальному струмі, що не перевищує 0,7 номінального значення і реактивної потужності навантаження, меншої від потужності конденсаторних батарей. При перевірці дієздатності контролюють споживану реактивну потужність трифазної мережі за показами лічильника реактивної енергії.Перевірити до підключення регулятора всі кабелі і провідники повинні бути перевірені на наявність напруги, трансформатор струму  повинен бути  замкнутий.Переконайтеся, що трансформатор струму встановлений на тій же фазі, з якої регулятор отримує вимірювальну напругу. </t>
  </si>
  <si>
    <r>
      <t>7.</t>
    </r>
    <r>
      <rPr>
        <sz val="7"/>
        <color rgb="FF000000"/>
        <rFont val="Times New Roman"/>
        <family val="1"/>
        <charset val="204"/>
      </rPr>
      <t xml:space="preserve">     </t>
    </r>
    <r>
      <rPr>
        <sz val="11"/>
        <color rgb="FF000000"/>
        <rFont val="Times New Roman"/>
        <family val="1"/>
        <charset val="204"/>
      </rPr>
      <t xml:space="preserve">  Скласти технічний звіт про проведення вимірювань  ККУ: Вимірювання  ємності конденсаторів, вимірювання опору ізоляції конденсаторів. </t>
    </r>
  </si>
  <si>
    <t>Допустиме змінювання виміряної ємності конденсатора  відносно паспортного значення, не повинно відрізнятися на 10-15% ( під час експлуатації). Значення опору ізоляції між виводами конденсатора  має бути не менше 100 МОм.</t>
  </si>
  <si>
    <r>
      <t>Перелік робіт по ТО (</t>
    </r>
    <r>
      <rPr>
        <b/>
        <sz val="16"/>
        <color rgb="FF212121"/>
        <rFont val="Times New Roman"/>
        <family val="1"/>
        <charset val="204"/>
      </rPr>
      <t xml:space="preserve">технічне обслуговування) </t>
    </r>
    <r>
      <rPr>
        <b/>
        <sz val="16"/>
        <color rgb="FF000000"/>
        <rFont val="Times New Roman"/>
        <family val="1"/>
        <charset val="204"/>
      </rPr>
      <t>ГРЩ, ВРП,ЩО,ЩС,ЩАО.</t>
    </r>
  </si>
  <si>
    <t>1. Перевірити головну заземлюючою шину (ГЗШ)</t>
  </si>
  <si>
    <r>
      <t>2.</t>
    </r>
    <r>
      <rPr>
        <sz val="7"/>
        <color rgb="FF000000"/>
        <rFont val="Times New Roman"/>
        <family val="1"/>
        <charset val="204"/>
      </rPr>
      <t xml:space="preserve">     </t>
    </r>
    <r>
      <rPr>
        <sz val="11"/>
        <color rgb="FF000000"/>
        <rFont val="Times New Roman"/>
        <family val="1"/>
        <charset val="204"/>
      </rPr>
      <t>Виконати контрольну перевірку працездатності електромагнітних пристроїв та електронних модулів.</t>
    </r>
  </si>
  <si>
    <r>
      <t>3.</t>
    </r>
    <r>
      <rPr>
        <sz val="7"/>
        <color rgb="FF000000"/>
        <rFont val="Times New Roman"/>
        <family val="1"/>
        <charset val="204"/>
      </rPr>
      <t xml:space="preserve">     </t>
    </r>
    <r>
      <rPr>
        <sz val="11"/>
        <color rgb="FF000000"/>
        <rFont val="Times New Roman"/>
        <family val="1"/>
        <charset val="204"/>
      </rPr>
      <t>Перевірити зусилля гвинтових та болтових з'єднань.</t>
    </r>
  </si>
  <si>
    <t xml:space="preserve">Провести затягування різьбо­вих з'єднань. </t>
  </si>
  <si>
    <r>
      <t>4.</t>
    </r>
    <r>
      <rPr>
        <sz val="7"/>
        <color rgb="FF000000"/>
        <rFont val="Times New Roman"/>
        <family val="1"/>
        <charset val="204"/>
      </rPr>
      <t xml:space="preserve">     </t>
    </r>
    <r>
      <rPr>
        <sz val="11"/>
        <color rgb="FF000000"/>
        <rFont val="Times New Roman"/>
        <family val="1"/>
        <charset val="204"/>
      </rPr>
      <t xml:space="preserve">Перевірити зусилля зажиму  запобіжних роз’єднувачів. </t>
    </r>
  </si>
  <si>
    <t>Провести зовнішній огляд роз’єднувача, впевнитись у відсутності забруднення його зовнішніх частин, особливо ізоляційних деталей; переконатися у відсутності пошкоджень ізоляційних деталей, провести зовнішній огляд контактних з’єднань та переконатися у відсутності ознак надмірного перегріву підвідних кабелів, наявність іскріння, нагрівання контактів, цілість шлейфів /нагрівання контактів визначають за  покажчиком термоіндикатора  або зміни кольору металу в порівнянні з іншими контактами, співвісність і вхід ножів в губки шин.</t>
  </si>
  <si>
    <r>
      <t>5.</t>
    </r>
    <r>
      <rPr>
        <sz val="7"/>
        <color rgb="FF000000"/>
        <rFont val="Times New Roman"/>
        <family val="1"/>
        <charset val="204"/>
      </rPr>
      <t xml:space="preserve">     </t>
    </r>
    <r>
      <rPr>
        <sz val="11"/>
        <color rgb="FF000000"/>
        <rFont val="Times New Roman"/>
        <family val="1"/>
        <charset val="204"/>
      </rPr>
      <t>Виконати контроль справності силових корпусів перемикачів автоматичного вводу резервного живлення (АВР).</t>
    </r>
  </si>
  <si>
    <t xml:space="preserve"> Провести візуальний огляд та усунення видимих несправностей окремих компонентів, в тому числі вузлів кріплення.</t>
  </si>
  <si>
    <r>
      <t>6.</t>
    </r>
    <r>
      <rPr>
        <sz val="7"/>
        <rFont val="Times New Roman"/>
        <family val="1"/>
        <charset val="204"/>
      </rPr>
      <t xml:space="preserve">     </t>
    </r>
    <r>
      <rPr>
        <sz val="11"/>
        <color rgb="FF000000"/>
        <rFont val="Times New Roman"/>
        <family val="1"/>
        <charset val="204"/>
      </rPr>
      <t>Перевірити роботи АВР, з наданням протоколу.</t>
    </r>
  </si>
  <si>
    <r>
      <t>7.</t>
    </r>
    <r>
      <rPr>
        <sz val="7"/>
        <color rgb="FF000000"/>
        <rFont val="Times New Roman"/>
        <family val="1"/>
        <charset val="204"/>
      </rPr>
      <t xml:space="preserve">     </t>
    </r>
    <r>
      <rPr>
        <sz val="11"/>
        <color rgb="FF000000"/>
        <rFont val="Times New Roman"/>
        <family val="1"/>
        <charset val="204"/>
      </rPr>
      <t xml:space="preserve">Провести вимірювання температури пристроїв захисту та автоматики, струмопровідних шин, роз’ємів, контактних з’єднань. </t>
    </r>
  </si>
  <si>
    <t>Перевірити температуру за допомогою пірометра. Усунути проблеми при виявленні невідповідності допустимих температур.</t>
  </si>
  <si>
    <r>
      <t>8.</t>
    </r>
    <r>
      <rPr>
        <sz val="7"/>
        <color rgb="FF000000"/>
        <rFont val="Times New Roman"/>
        <family val="1"/>
        <charset val="204"/>
      </rPr>
      <t xml:space="preserve">     </t>
    </r>
    <r>
      <rPr>
        <sz val="11"/>
        <color rgb="FF000000"/>
        <rFont val="Times New Roman"/>
        <family val="1"/>
        <charset val="204"/>
      </rPr>
      <t xml:space="preserve">Виконати усунення забруднення на панелях, видалення пилу і будівельного сміття в секціях електричних щитів. </t>
    </r>
  </si>
  <si>
    <t>Механічним, хімічним і вакуумним методом.</t>
  </si>
  <si>
    <r>
      <t>9.</t>
    </r>
    <r>
      <rPr>
        <sz val="7"/>
        <color rgb="FF000000"/>
        <rFont val="Times New Roman"/>
        <family val="1"/>
        <charset val="204"/>
      </rPr>
      <t xml:space="preserve">     </t>
    </r>
    <r>
      <rPr>
        <sz val="11"/>
        <color rgb="FF000000"/>
        <rFont val="Times New Roman"/>
        <family val="1"/>
        <charset val="204"/>
      </rPr>
      <t xml:space="preserve">Провести перевірку маркування електричних </t>
    </r>
    <r>
      <rPr>
        <i/>
        <sz val="11"/>
        <color rgb="FF000000"/>
        <rFont val="Times New Roman"/>
        <family val="1"/>
        <charset val="204"/>
      </rPr>
      <t> </t>
    </r>
    <r>
      <rPr>
        <sz val="11"/>
        <color rgb="FF000000"/>
        <rFont val="Times New Roman"/>
        <family val="1"/>
        <charset val="204"/>
      </rPr>
      <t>щитків, наявність знаків (попереджувальних плакатів) на дверях в електрощитову, збірок та щитів.</t>
    </r>
  </si>
  <si>
    <r>
      <t xml:space="preserve">  Перевірити  маркування</t>
    </r>
    <r>
      <rPr>
        <i/>
        <sz val="11"/>
        <color rgb="FF000000"/>
        <rFont val="Times New Roman"/>
        <family val="1"/>
        <charset val="204"/>
      </rPr>
      <t xml:space="preserve"> </t>
    </r>
    <r>
      <rPr>
        <sz val="11"/>
        <color rgb="FF000000"/>
        <rFont val="Times New Roman"/>
        <family val="1"/>
        <charset val="204"/>
      </rPr>
      <t>електричних  щитків.   На дверях РУ, КРУ, збірок та щитів повинні бути вивішені чи нанесені</t>
    </r>
    <r>
      <rPr>
        <b/>
        <sz val="11"/>
        <color rgb="FF000000"/>
        <rFont val="Times New Roman"/>
        <family val="1"/>
        <charset val="204"/>
      </rPr>
      <t xml:space="preserve"> </t>
    </r>
    <r>
      <rPr>
        <sz val="11"/>
        <color rgb="FF000000"/>
        <rFont val="Times New Roman"/>
        <family val="1"/>
        <charset val="204"/>
      </rPr>
      <t xml:space="preserve">попереджувальні плакати та знаки встановленого зразка згідно з вимогами ПБЕЕС (Правила безпечної експлуатації електроустановок </t>
    </r>
  </si>
  <si>
    <t>споживачів). При необхідності поновити.</t>
  </si>
  <si>
    <r>
      <t>10. Перевірити</t>
    </r>
    <r>
      <rPr>
        <i/>
        <sz val="11"/>
        <color rgb="FF000000"/>
        <rFont val="Times New Roman"/>
        <family val="1"/>
        <charset val="204"/>
      </rPr>
      <t> </t>
    </r>
    <r>
      <rPr>
        <sz val="11"/>
        <color rgb="FF000000"/>
        <rFont val="Times New Roman"/>
        <family val="1"/>
        <charset val="204"/>
      </rPr>
      <t>стан  та наявність кольорового маркування кабелів чи проводів, бирок.</t>
    </r>
  </si>
  <si>
    <t xml:space="preserve">Всі кабелі та проводи повинні мати відповідне позначення (бирки з обох кінців). При відсутності позначення – відновити. </t>
  </si>
  <si>
    <r>
      <t>11.</t>
    </r>
    <r>
      <rPr>
        <sz val="7"/>
        <color rgb="FF000000"/>
        <rFont val="Times New Roman"/>
        <family val="1"/>
        <charset val="204"/>
      </rPr>
      <t xml:space="preserve">  </t>
    </r>
    <r>
      <rPr>
        <sz val="11"/>
        <color rgb="FF000000"/>
        <rFont val="Times New Roman"/>
        <family val="1"/>
        <charset val="204"/>
      </rPr>
      <t>Перевірити на наявність однолінійних схем електричних щитів в електрощитовій.</t>
    </r>
  </si>
  <si>
    <r>
      <t>12.</t>
    </r>
    <r>
      <rPr>
        <sz val="7"/>
        <color rgb="FF000000"/>
        <rFont val="Times New Roman"/>
        <family val="1"/>
        <charset val="204"/>
      </rPr>
      <t xml:space="preserve">  </t>
    </r>
    <r>
      <rPr>
        <sz val="11"/>
        <color rgb="FF000000"/>
        <rFont val="Times New Roman"/>
        <family val="1"/>
        <charset val="204"/>
      </rPr>
      <t xml:space="preserve"> Виконати прибирання в електрощитовій.</t>
    </r>
  </si>
  <si>
    <t xml:space="preserve"> Виконати чистку. Прибирання пилососом. </t>
  </si>
  <si>
    <t>13. Провести вимірювання навантажень по фазам в ГРЩ.</t>
  </si>
  <si>
    <t>Результати вимірювань занести в протокол.</t>
  </si>
  <si>
    <r>
      <t>14. Провести огляд  розподільчих пристроїв</t>
    </r>
    <r>
      <rPr>
        <b/>
        <i/>
        <sz val="11"/>
        <color rgb="FF000000"/>
        <rFont val="Times New Roman"/>
        <family val="1"/>
        <charset val="204"/>
      </rPr>
      <t>.</t>
    </r>
  </si>
  <si>
    <r>
      <t>а) Окремо розміщена головна заземлююча шина з'єднується з шиною РЕ (нульовий захисний провідник) всередині ВП (ввідний пристрій), ВРП (ввідний розподільний пристрій) ГРЩ (Головний розподільний щит</t>
    </r>
    <r>
      <rPr>
        <b/>
        <sz val="11"/>
        <color rgb="FF000000"/>
        <rFont val="Times New Roman"/>
        <family val="1"/>
        <charset val="204"/>
      </rPr>
      <t>)</t>
    </r>
    <r>
      <rPr>
        <sz val="11"/>
        <color rgb="FF000000"/>
        <rFont val="Times New Roman"/>
        <family val="1"/>
        <charset val="204"/>
      </rPr>
      <t xml:space="preserve"> провідником, провідність якого також повинна бути не менше провідності СЕ- (СЕН-) провідника лінії живлення. б). Головна заземлююча шина повинна бути мідною. Допускається виконувати її із сталі, при цьому провідність шини із сталевої смуги повинна бути не менше провідності мідної шини. Застосування головних заземлюючих шин з алюмінію не допускається.в). Головна заземлююча шина повинна бути позначена на обох кінцях поздовжніми або поперечними смугами жовто-зеленого кольору однакової ширини.</t>
    </r>
  </si>
  <si>
    <t>Перевірити стан контакторів та додаткових контактів: провести зовнішній огляд  кожного апарата окремо, перевірити ізоляцію всіх окремих електричних кіл,  перевірити цілісність обмоток, провести регулювання механічних вузлів і деталей апаратів (пружин, контактів).</t>
  </si>
  <si>
    <r>
      <rPr>
        <sz val="11"/>
        <color rgb="FF000000"/>
        <rFont val="Times New Roman"/>
        <family val="1"/>
        <charset val="204"/>
      </rPr>
      <t xml:space="preserve"> Перевірити мінімальний час спрацювання АВР  (Автоматичне включення резерву) при відключенні основного джерела електропостачання,</t>
    </r>
    <r>
      <rPr>
        <sz val="11"/>
        <rFont val="Times New Roman"/>
        <family val="1"/>
        <charset val="204"/>
      </rPr>
      <t xml:space="preserve"> час вмикання вимикачів резервного трансформатора </t>
    </r>
    <r>
      <rPr>
        <sz val="11"/>
        <color rgb="FF000000"/>
        <rFont val="Times New Roman"/>
        <family val="1"/>
        <charset val="204"/>
      </rPr>
      <t>(t = 0.2...0.3 с). Перевірити гарантоване спрацювання АВР при зникненні напруги. ·       АВР повинно забезпечити автоматичне повернення до живлення від основного джерела (лінії).</t>
    </r>
  </si>
  <si>
    <t>Перевірити актуальність однолінійних схем.При необхідності – поновити/укомплектувати. З внутрішньої сторони щитив повинна бути вивішені однолінійні схеми електричних з’єднань.</t>
  </si>
  <si>
    <t>Провести огляд РП. В випадку сильного забруднення на ВРУ, а також після вимкнення електрообладнання захистами від КЗ (коротке замикання) повинні бути організовані додаткові огляди.Під час огляду РУ особливу увагу необхідно звернути на:                                                                 стан приміщення справність дверей і вікон, відсутність протікання покрівлі та міжповерхового перекриття, наявність та справність замків; справність опалення, вентиляції та освітлення; справність заземлення; наявність засобів захисту; стан контактів, рубильників щита низької напруги; цілісність пломб на лічильниках; стан ізоляції (запиленість, наявність тріщин, слідів розрядів тощо); справність і правильність показів покажчиків положення вимикачів; дію пристроїв електропідігрівання в холодну пору року, та охолодження в теплу пору року. (за допомогою кондиціювання, електричних конвекторів); щільність закриття шаф керування; можливість вільного доступу до комутаційних апаратів.</t>
  </si>
  <si>
    <t>Перевірити  стан   кабельних   каналів (пластикові та металеві), - повинні бути надійно закріплені, цілі, та закриті якщо це передбачено конструкцією.Перевірити конструкцій, оболонок, вводів в будівлю,  переходів, розпізнавальних знаків, перетинів з комунікаціями, спорудами,  наявність маркування,  захист від механічних пошкоджень,  корозії.</t>
  </si>
  <si>
    <t>15. Провести огляд кабельних ліній.</t>
  </si>
  <si>
    <t>ККУ</t>
  </si>
  <si>
    <t>ГРЩ, ВРП,ЩО,ЩС,ЩАО</t>
  </si>
  <si>
    <t>Січень</t>
  </si>
  <si>
    <t xml:space="preserve">Лютий </t>
  </si>
  <si>
    <t>Березень</t>
  </si>
  <si>
    <t>Квітень</t>
  </si>
  <si>
    <t>Травень</t>
  </si>
  <si>
    <t>Червень</t>
  </si>
  <si>
    <t>Липень</t>
  </si>
  <si>
    <t>Серпень</t>
  </si>
  <si>
    <t xml:space="preserve">Вересень </t>
  </si>
  <si>
    <t>Жовтень</t>
  </si>
  <si>
    <t>Листопад</t>
  </si>
  <si>
    <t>Грудень</t>
  </si>
  <si>
    <t>Х</t>
  </si>
  <si>
    <t>Склад робіт: 1.Заготовлення труб. 3.Установлення опорних конструкцiй [норми 1-3, 7-9]. 4.Прокладання труб. 5.Установлення коробок (до п.п. 1-14).</t>
  </si>
  <si>
    <t xml:space="preserve"> Склад робіт: 1.Виготовлення проводки. 2.Прокладання проводiв. 3.Установлення коробок. 4.З'єднання проводiв у коробках iз продзвонюванням (до п/п 53).</t>
  </si>
  <si>
    <t xml:space="preserve"> Склад робіт: Задування тальку в труби пилососом (1-5),  Затягування проводу. З'єднування проводiв у коробках з продзвонюванням (до п/п 54).</t>
  </si>
  <si>
    <t xml:space="preserve"> Склад робіт: 1.Заготовлення проводу. 2.Прокладання проводу (до п/п 55).</t>
  </si>
  <si>
    <t xml:space="preserve"> Склад робіт: Прокладання проводiв. Установлення розподiльних коробок. З'єднування проводiв у коробках з продзвонюванням (до п/п 57).</t>
  </si>
  <si>
    <t xml:space="preserve"> Склад робіт: Задування тальку в труби пилососом (1-5), обмазування проводів тальком (6-10). Затягування проводу. З'єднування проводiв у коробках з продзвонюванням (до п/п 58).</t>
  </si>
  <si>
    <t xml:space="preserve"> Склад робіт: 1.Затягування проводiв у трубки. 2.Прокладання трубок iз затягнутими проводами. 3.Установлення коробок. 4.З'єднування проводiв у коробках. 5.Продзвонювання (до п/п 64-67).</t>
  </si>
  <si>
    <t xml:space="preserve"> Склад робіт: Розмiчання i свердлiння отворiв. Установлення деталей крiплення. Установлення та крiплення приладiв. Оброблення кiнцiв проводiв. Зачищення жил вiд iзоляцiї i приєднання приладiв до лiнiї. Перевiрка i продзвонювання мережi (до п/п 68).</t>
  </si>
  <si>
    <t xml:space="preserve"> Склад робіт: Розмiчання i свердлiння отворiв. Установлення деталей крiплення. Установлення та крiплення приладiв. Оброблення кiнцiв проводiв. Зачищення жил вiд iзоляцiї i приєднання приладiв до лiнiї. Перевiрка i продзвонювання мережi (до п/п 69).</t>
  </si>
  <si>
    <t xml:space="preserve"> Склад робіт: 1.Пiдбiр, розмiчування i вiдрiзування труб та проводiв, продавлювання отворiв в коробках для вводу труб [норми 1-3]. 2.Заготовлення арматури, фiксацiя гакiв в коробц [норма 3]. 3.Затягування проводiв в труби i коробки, насаджування коробок на труби, скручування запаса проводiв i укладання спiралi, закривання кришок [норми 2- 3] (до п/п 70).</t>
  </si>
  <si>
    <t xml:space="preserve"> Склад робіт: Розмiчання i свердлiння отворiв. Установлення деталей крiплення. Установлення та крiплення приладiв. Оброблення кiнцiв проводiв. Зачищення жил вiд iзоляцiї i приєднання приладiв до лiнiї. Увiд проводу в сальник [4, 9]. Перевiрка i продзвонювання мережi (до п/п 71-74).</t>
  </si>
  <si>
    <t xml:space="preserve"> Склад робіт: Розмiчання i свердлiння отворiв. Установлення деталей крiплення. Установлення та крiплення приладiв. Оброблення кiнцiв проводiв. Зачищення жил вiд iзоляцiї i приєднання приладiв до лiнiї. Перевiрка i продзвонювання мережi (до п/п 75-76).</t>
  </si>
  <si>
    <t xml:space="preserve"> Склад робіт: Розмiчання i свердлiння отворiв. Установлення щиткiв. Приєднання проводiв. Установлення перемички, що заземлює. Пiдготовлення до вмикання (до п/п 77-82).</t>
  </si>
  <si>
    <t xml:space="preserve"> Склад робіт: 1.Установлення рубильникiв на металевiй основi. 2.Окiнцювання наконечниками з опресуванням. 3.Увiд проводiв або жил кабеля в ящик апаратiв i приєднання їх до клем (до п/п 87).</t>
  </si>
  <si>
    <t xml:space="preserve"> Склад робіт: 1.Планування i розмiчання примiщення. 2.Установлення приладiв. 3.Приєднування проводiв до приладiв. 4.Перевiрка працездатностi приладiв (до п/п 88).</t>
  </si>
  <si>
    <t xml:space="preserve"> Склад робіт: 1.Установлення i крiплення деталей. 2.Приєднання (до п/п 89).</t>
  </si>
  <si>
    <t>Склад робіт: Розмiчання. Установлення деталей крiплення. Монтаж свiтильникiв. Перевiрка «на світло» (до п/п 93-97).</t>
  </si>
  <si>
    <t xml:space="preserve"> Склад робіт: 1.Установлення деталей крiплення.   5.Монтаж свiтильникiв. 6.Перевiрка "на свiтло" (до п/п 98-99).</t>
  </si>
  <si>
    <t xml:space="preserve"> Склад робіт: 1.Монтаж свiтильника. 2.Приєднування. 3.Вкручування ламп. 4. Перевiрка "на свiтло" (до п/п 100).</t>
  </si>
  <si>
    <t>Заміна бойлера (Склад робіт: Відключення, спускання води з системи, демонтаж приладу, установлення і забивання кріплень,  установлення приладу, приєднання приладу до трубопроводів та електромережі,  установлення кульових кранів, заповнення водою, випробування)</t>
  </si>
  <si>
    <t xml:space="preserve"> Склад робіт: 1.Пiдготовлення проводiв i електричних кабелiв до пiдключення. 2.Знiмання iзоляцiї з кiнцiв проводiв або жил кабелiв. 3.Приєднання кiнцiв проводiв або жил кабелiв до набiрних клем, контактних апаратiв i приладiв пiд гвинт або паянням (до п/п 113).</t>
  </si>
  <si>
    <t xml:space="preserve"> Заземлення</t>
  </si>
  <si>
    <t xml:space="preserve"> Склад робіт: 1.Виготовлення заземлювачiв. 2.Монтаж i заглиблення заземлювача (до п/п 117-118).</t>
  </si>
  <si>
    <t xml:space="preserve"> Склад робіт: 1.Виготовлення заземлювачiв [норми 1,2]. 2.Монтаж i заглиблення заземлювача [норми 1,2]. 3.Приварювання шин [норми 1,2]. 4.Виготовлення i установлення заземлюючих провiдникiв [норми 3]. 5.Приварювання до заземлювача та устаткування [норми 3]. 6.Установлення деталей крiплення [норми 10,11]. 7.Монтаж провiдникiв [норми 10,11]. 4.Приєднання до устаткування [норми 6-11] (до п/п 119-120).</t>
  </si>
  <si>
    <t>лампа</t>
  </si>
  <si>
    <t xml:space="preserve"> Склад робіт: Демонтаж кабелю зi знiманням скоб (до п/п 148).</t>
  </si>
  <si>
    <t xml:space="preserve"> Демонтаж зі збереженням</t>
  </si>
  <si>
    <r>
      <t>Транспортні витрати</t>
    </r>
    <r>
      <rPr>
        <sz val="11"/>
        <color rgb="FF000000"/>
        <rFont val="Times New Roman"/>
        <family val="1"/>
        <charset val="204"/>
      </rPr>
      <t> </t>
    </r>
  </si>
  <si>
    <t>Т_А-1 Аварійний виїзд на об'єкт</t>
  </si>
  <si>
    <t>грн</t>
  </si>
  <si>
    <t>Т_К-1 Коефіцієнт до розцінок при  виконанні робіт в нічний час</t>
  </si>
  <si>
    <t>К_ніч</t>
  </si>
  <si>
    <r>
      <t xml:space="preserve">                                                       Пусконалагоджувальні роботи</t>
    </r>
    <r>
      <rPr>
        <sz val="11"/>
        <color rgb="FF000000"/>
        <rFont val="Times New Roman"/>
        <family val="1"/>
        <charset val="204"/>
      </rPr>
      <t> </t>
    </r>
  </si>
  <si>
    <t>П1-62-8 Фазування електричної лінії або трансформатора з мережею, напруга до 1 кВ (1 кабельна лінія)</t>
  </si>
  <si>
    <t>Фазу-вання</t>
  </si>
  <si>
    <t>Оперативні переключення з Обленерго</t>
  </si>
  <si>
    <t>Посл.</t>
  </si>
  <si>
    <t>Вимкнення чи подавання напруги</t>
  </si>
  <si>
    <r>
      <t> </t>
    </r>
    <r>
      <rPr>
        <b/>
        <sz val="11"/>
        <color rgb="FF000000"/>
        <rFont val="Times New Roman"/>
        <family val="1"/>
        <charset val="204"/>
      </rPr>
      <t>Свердлення отворів</t>
    </r>
  </si>
  <si>
    <r>
      <t>Склад робіт:</t>
    </r>
    <r>
      <rPr>
        <i/>
        <sz val="12"/>
        <color rgb="FF000000"/>
        <rFont val="Times New Roman"/>
        <family val="1"/>
        <charset val="204"/>
      </rPr>
      <t xml:space="preserve"> </t>
    </r>
    <r>
      <rPr>
        <i/>
        <sz val="11"/>
        <color rgb="FF000000"/>
        <rFont val="Times New Roman"/>
        <family val="1"/>
        <charset val="204"/>
      </rPr>
      <t>Розмiчання мiсць свердлення отворiв. Свердлення отворiв. Прибирання смiття.</t>
    </r>
  </si>
  <si>
    <r>
      <t>РН20-27-1</t>
    </r>
    <r>
      <rPr>
        <sz val="12"/>
        <color rgb="FF000000"/>
        <rFont val="Times New Roman"/>
        <family val="1"/>
        <charset val="204"/>
      </rPr>
      <t xml:space="preserve"> </t>
    </r>
    <r>
      <rPr>
        <sz val="11"/>
        <color rgb="FF000000"/>
        <rFont val="Times New Roman"/>
        <family val="1"/>
        <charset val="204"/>
      </rPr>
      <t>Свердлення отворiв в цегляних стiнах, товщина стiн 0,5 цеглини, дiаметр отвору до 20 мм</t>
    </r>
  </si>
  <si>
    <t>187.1</t>
  </si>
  <si>
    <t>РН20-27-3 На кожнi 10 мм дiаметру отворiв понад 20 мм додавати</t>
  </si>
  <si>
    <t>РН20-27-4 Свердлення отворiв в дерев'яних конструкцiях, дiаметр отвору до 10 мм, глибина свердлення до 200 мм</t>
  </si>
  <si>
    <t>РН20-27-6 На кожнi 10 мм дiаметру отворiв понад 10 мм додавати</t>
  </si>
  <si>
    <t>РН20-27-7 Свердлення отворiв в залiзобетонних конструкцiях, дiаметр отвору 60 мм, глибина свердлення 200 мм</t>
  </si>
  <si>
    <t>РН20-27-9 На кожнi 40 мм діаметру отворів понад 60 мм додавати</t>
  </si>
  <si>
    <t xml:space="preserve">ТЕХНІЧНЕ ЗАВДАННЯ
На придбання професійних послуг з сервісного обслуговування та ремонту електроустановок (ГРЩ, ВРУ, ККУ, ЩО, ЩС, ЩАО),
</t>
  </si>
  <si>
    <t>Виконавець відповідає за виконання власними працівниками й працівниками субпідрядника вимог нормативно-правових актів з охорони праці, пожежної безпеки, промислової санітарії, правил внутрішнього трудового розпорядку й правил внутрішньо-об'єктного режиму при знаходженні на території Замовника. При заключенні Договору необхідно надати копії посвідчень про перевірку знань  та протоколів про навчання у спеціалізованих закладах з охорони праці та пожежної безпеки.</t>
  </si>
  <si>
    <t xml:space="preserve"> Працівники Виконавця повині мати допуски і посвідчення на виконання робіт з підвищенною небезпекою. Надати копії документів.</t>
  </si>
  <si>
    <t>Вказати адреси  постійної локаціїї компаніїї (офіс, майстерня, склад) в регіоні обьєкта Замовника.</t>
  </si>
  <si>
    <r>
      <t xml:space="preserve">Виконавець повинен вказати кількість оформлених  фахівців в своєму штаті  </t>
    </r>
    <r>
      <rPr>
        <sz val="10"/>
        <color theme="1"/>
        <rFont val="Times New Roman"/>
        <family val="1"/>
        <charset val="204"/>
      </rPr>
      <t xml:space="preserve"> та надати підтверджуючі копії документів.  За додатковим запитом надається форма 1ДФ.</t>
    </r>
  </si>
  <si>
    <r>
      <t xml:space="preserve">Виконавець </t>
    </r>
    <r>
      <rPr>
        <sz val="10"/>
        <rFont val="Times New Roman"/>
        <family val="1"/>
        <charset val="204"/>
      </rPr>
      <t>готовий</t>
    </r>
    <r>
      <rPr>
        <sz val="10"/>
        <color theme="1"/>
        <rFont val="Times New Roman"/>
        <family val="1"/>
        <charset val="204"/>
      </rPr>
      <t xml:space="preserve"> призначити з числа своїх співробітників відповідального менеджера, для систематичного контролю за ходом виконання робіт. </t>
    </r>
  </si>
  <si>
    <t>Виконавець забезпечує страхування своїх робітників та працівників субпідрядника на випадок нещасних випадків і виробничих травм і несе повну відповідальність за це</t>
  </si>
  <si>
    <t>Об'єкт</t>
  </si>
  <si>
    <t>ГРЩ (Головни́й розподі́льний щит),ВРП  (Ввідно-розподільний пристрій) шт.</t>
  </si>
  <si>
    <t xml:space="preserve"> Розподільні пристрої (ЩС, ЩО, ЩАО) шт.</t>
  </si>
  <si>
    <t>АВР (Автоматичний ввід резерву) шт.</t>
  </si>
  <si>
    <t>ККУ (Комплектні конденсаторні установки) шт.</t>
  </si>
  <si>
    <t>Примітки</t>
  </si>
  <si>
    <t>Регіон</t>
  </si>
  <si>
    <t>Вартість сервісногоТО грн. з ПДВ.</t>
  </si>
  <si>
    <t>АВР-ДГ</t>
  </si>
  <si>
    <t>ГРЩ -1, ВРП-2</t>
  </si>
  <si>
    <t>ГРЩ-2</t>
  </si>
  <si>
    <t>Центр</t>
  </si>
  <si>
    <t>№ п/п</t>
  </si>
  <si>
    <t>Шифр та найменування робіт/витрат</t>
  </si>
  <si>
    <t>Один. Виміру</t>
  </si>
  <si>
    <t>Елетромонтажні роботи</t>
  </si>
  <si>
    <t xml:space="preserve">Склад робіт: 1.Виготовлення та установлення конструкцiй [норми 1-3]. 2.Прокладання металорукавiв [норми 1-3]. 3.Установлення коробок [норми 1-3] (до п/п 50 -51). </t>
  </si>
  <si>
    <t xml:space="preserve"> Склад робіт: 1.Розмічання лінії та місць кріплення. 2. Установлення деталей кріплення. 3.Улаштування обходів і проходів. 4. Прокладання і кріплення коробів. 5. З'єднання коробів та установлення кришок (до п/п 52 ).</t>
  </si>
  <si>
    <t xml:space="preserve"> Склад робіт: Розмiчання i свердлiння отворiв. Виготовлення конструкцiй для установлення трансформаторiв [1]. Установлення конструкцiй [1]. Установлення приладiв. Установлення перемички, що заземлює [1]. Приєднання проводiв. Пiдготовлення до вмикання (до п/п 90).</t>
  </si>
  <si>
    <t xml:space="preserve"> Склад робіт: 1.Установлення опорної конструкцiї. 2.Установлення пускача на конструкцiї на пiдлозi або на стiнi, колонi. 3.Приєднання проводiв або жил кабелю (до п/п 114-115).</t>
  </si>
  <si>
    <t>Склад робіт: Зняття приладів з від'єднанням від проводів. Установлення нових приладів з приєднанням проводів. Перевіряння роботи приладів (до п/п 126-130).</t>
  </si>
  <si>
    <t xml:space="preserve"> Склад робіт: Демонтаж проводу з вiд'єднанням жил. Демонтаж коробок розподiльних, розеток, вимикачiв (до п/п 149).</t>
  </si>
  <si>
    <t>Транспортні витрати в межах міста  2% від вартості матеріалів</t>
  </si>
  <si>
    <t>%</t>
  </si>
  <si>
    <t xml:space="preserve">С Малин, Грушевського, 43 </t>
  </si>
  <si>
    <t>ГРЩ- 1 шт.</t>
  </si>
  <si>
    <t>ЩУ-1,ЩО-1</t>
  </si>
  <si>
    <t>С Коростень, Гер.Чорнобиля,11</t>
  </si>
  <si>
    <t>ВРП - 1 шт.</t>
  </si>
  <si>
    <t>ЩС- 1, ЩС - 2,ЩС-3,ЩС-4,ЩС-5,ЩС-6, ЩГС,ЩО-1</t>
  </si>
  <si>
    <t>АРВ-ДГ</t>
  </si>
  <si>
    <t>С Житомир, Житній ринок , 1</t>
  </si>
  <si>
    <t>ГРЩ 2/ВРП 4</t>
  </si>
  <si>
    <t>С Житомир, Грушевського,  5</t>
  </si>
  <si>
    <t>С Радомишль,В.Житомирська, 1/2</t>
  </si>
  <si>
    <t>С Коростишів, вул. Київська, 66</t>
  </si>
  <si>
    <t>С Погреби, Погребський шлях, 19</t>
  </si>
  <si>
    <t>С Київ, Кільцева дорога, 1</t>
  </si>
  <si>
    <t>ГРЩ 2</t>
  </si>
  <si>
    <t>ЩАО-1,ЩПС-1, ЩПВ-2, ЩС-15, ЩО-2, ЩВ-2</t>
  </si>
  <si>
    <t>Платник ПДВ</t>
  </si>
  <si>
    <t>КР17-7-1 Монтаж сталевих труб для електропроводки діаметром до 25 мм, укладених по конструкціях</t>
  </si>
  <si>
    <t>КР17-7-2 Монтаж сталевих труб для електропроводки діаметром понад 25 мм до 40 мм, укладених по конструкціях</t>
  </si>
  <si>
    <t>КР17-7-3 Монтаж сталевих труб для електропроводки діаметром понад 40 мм до 50 мм, укладених по конструкціях</t>
  </si>
  <si>
    <t>КР17-7-12 Монтаж поліетиленових труб для електропроводки діаметром до 25 мм, укладених в борознах під заливку</t>
  </si>
  <si>
    <t>КР17-7-9 Монтаж вініпластових труб для електропроводки діаметром до 25 мм, укладених в борознах під заливку</t>
  </si>
  <si>
    <t>КР17-7-13 Монтаж поліетиленових труб для електропроводки діаметром понад 25 мм до 32 мм, укладених в борознах під заливку</t>
  </si>
  <si>
    <t>КР17-7-10 Монтаж вініпластових труб для електропроводки діаметром понад 25 мм до 32 мм, укладених в борознах під заливку</t>
  </si>
  <si>
    <t>КР17-7-14 Монтаж поліетиленових труб для електропроводки діаметром понад 32 мм до 50 мм, укладених в борознах під заливку</t>
  </si>
  <si>
    <t>КР17-7-11 Монтаж вініпластових труб для електропроводки діаметром понад 32 мм до 50 мм, укладених в борознах під заливку</t>
  </si>
  <si>
    <t>КБ21-2-1 Прокладання вініпластових труб, що поставляються прямими трубами довжиною 5-7 м, по стінах і колонах із кріпленням накладними скобами, діаметр умовного проходу до 25 мм</t>
  </si>
  <si>
    <t>КБ21-2-2 Прокладання вініпластових труб, що поставляються прямими трубами довжиною 5-7 м, по стінах і колонах із кріпленням накладними скобами, діаметр умовного проходу до 32 мм</t>
  </si>
  <si>
    <t>КБ21-2-7 Прокладання вініпластових труб, що поставляються нормалізованими елементами в комплекті, по стінах і колонах із кріпленням накладними скобами, діаметр умовного проходу до 25 мм</t>
  </si>
  <si>
    <t>КБ21-2-8 Прокладання вініпластових труб, що поставляються нормалізованими елементами в комплекті, по стінах і колонах із кріпленням накладними скобами, діаметр умовного проходу до 32 мм</t>
  </si>
  <si>
    <t>КБ21-2-9 Прокладання вініпластових труб, що поставляються нормалізованими елементами в комплекті, по стінах і колонах із кріпленням накладними скобами, діаметр умовного проходу до 50 мм</t>
  </si>
  <si>
    <t>КБ21-18-12 Монтаж світильників для люмінесцентних ламп, що установлюються блоками на тросі, кількість ламп до 2</t>
  </si>
  <si>
    <t>КБ21-18-13 Монтаж світильників для люмінесцентних ламп, що установлюються блоками на тросі, кількість ламп до 4</t>
  </si>
  <si>
    <t>КБ21-15-3 Прокладання ізольованих проводів перерізом до 70 мм2 у лотках</t>
  </si>
  <si>
    <t>КБ21-15-4 Прокладання ізольованих проводів перерізом до 120 мм2 у лотках</t>
  </si>
  <si>
    <t>КБ21-15-1 Прокладання ізольованих проводів перерізом до 6 мм2 у лотках</t>
  </si>
  <si>
    <t>КБ21-15-2 Прокладання ізольованих проводів перерізом до 35 мм2 у лотках</t>
  </si>
  <si>
    <t>КМ11-233-1 Підключення проводів і жил електричних кабелів до приладів і засобів автоматизації, спосіб підключення під гвинт з окінцюванням наконечником</t>
  </si>
  <si>
    <t>кінц.</t>
  </si>
  <si>
    <t>КМ11-233-2 Підключення проводів і жил електричних кабелів до приладів і засобів автоматизації, спосіб підключення під гвинт з виготовленням кілець</t>
  </si>
  <si>
    <t>КМ11-233-3 Підключення проводів і жил електричних кабелів до приладів і засобів автоматизації, спосіб підключення без виготовлення кілець з обслуговуванням</t>
  </si>
  <si>
    <t>КМ11-233-4 Підключення проводів і жил електричних кабелів до приладів і засобів автоматизації, спосіб підключення паянням</t>
  </si>
  <si>
    <t>КМ8-401-1 Кабель дво-, чотирижильний перерізом жили до 16 мм2, що прокладається з кріпленням накладними скобами</t>
  </si>
  <si>
    <t>КБ21-11-2 Прокладання кабелів перерізом до 10 мм2 з вініловою, наірітовою та поліетиленовою оболонками з кріпленням накладними скобами</t>
  </si>
  <si>
    <t>КБ21-11-1 Прокладання кабелів перерізом до 6 мм2 з вініловою, наірітовою та поліетиленовою оболонками з кріпленням накладними скобами</t>
  </si>
  <si>
    <t>КМ8-395-1 Лоток по установлених конструкціях, ширина лотка до 200 мм</t>
  </si>
  <si>
    <t>КМ8-395-2 Лоток по установлених конструкціях, ширина лотка до 400 мм</t>
  </si>
  <si>
    <t>КМ8-410-1 Труба поліетиленова по основі підлоги, діаметр до 25 мм</t>
  </si>
  <si>
    <t>КМ8-594-2 Світильник з люмінесцентними лампами, що установлюється окремо, на штирях, кількість ламп у світильнику 2</t>
  </si>
  <si>
    <t>КМ8-594-4 Світильник з люмінесцентними лампами, що установлюється окремо, на штирях, кількість ламп у світильнику до 6</t>
  </si>
  <si>
    <t>КМ8-591-3 Вимикач напівгерметичний і герметичний</t>
  </si>
  <si>
    <t>КМ8-591-2 Вимикач одноклавішний заглибленого типу при схованій проводці</t>
  </si>
  <si>
    <t>КМ8-575-1 Установлення приладів або апаратів, знятих перед транспортуванням</t>
  </si>
  <si>
    <t>КМ8-571-4 Щит заводського виготовлення однорядний або дворядний, шафного виконання, висотою понад 1700 мм, глибиною до 600 мм</t>
  </si>
  <si>
    <t>м ширини</t>
  </si>
  <si>
    <t>КМ8-573-4 Шафа [пульт] керування навісна, висота, ширина і глибина до 600х600х350 мм</t>
  </si>
  <si>
    <t>КМ8-472-9 Провідник заземлюючий відкрито по будівельних основах з круглої сталі діаметром 12 мм</t>
  </si>
  <si>
    <t>КМ8-144-5 Приєднування до затискачів жил проводів або кабелів, переріз до 70 мм2</t>
  </si>
  <si>
    <t>КМ8-144-4 Приєднування до затискачів жил проводів або кабелів, переріз до 35 мм2</t>
  </si>
  <si>
    <t>КМ8-144-3 Приєднування до затискачів жил проводів або кабелів, переріз до 16 мм2</t>
  </si>
  <si>
    <t>КМ8-572-4 Блок керування шафного виконання або розподільний пункт [шафа], що установлюється на стіні, висота і ширина до 1200х1000 мм</t>
  </si>
  <si>
    <t>КМ8-572-3 Блок керування шафного виконання або розподільний пункт [шафа], що установлюється на стіні, висота і ширина до 600х600 мм</t>
  </si>
  <si>
    <t>КМ10-309-2 Реле, установлюване на пультах і панелях</t>
  </si>
  <si>
    <t>КМ8-158-16 Закладення кінцеве для 3-4 жильного кабеля напругою до 1 кВ, переріз однієї жили до 120 мм2</t>
  </si>
  <si>
    <t>КМ8-158-15 Закладення кінцеве для 3-4 жильного кабеля напругою до 1 кВ, переріз однієї жили до 35 мм2</t>
  </si>
  <si>
    <t>КМ39-3-1 Монтаж пристрою та підключення кабелів або проводів зовнішньої мережі до апаратів та приладів ввідно-розподільного пристрою ВРУ1-21-10</t>
  </si>
  <si>
    <t>пристрій</t>
  </si>
  <si>
    <t>КМ39-9-21 Монтаж панелі та підключення кабелів або проводів зовнішньої мережі до апаратів та приладів ввідно-розподільного пристрою УВР 2205-00 з АВР</t>
  </si>
  <si>
    <t>КМ39-2-3 Монтаж пристрою та підключення кабелів або проводів зовнішньої мережі до апаратів та приладів розподільного пристрою ВРУ1-43-00</t>
  </si>
  <si>
    <t>КМ8-411-1 Рукав металевий, зовнішній діаметр до 48 мм</t>
  </si>
  <si>
    <t>КМ8-411-2 Рукав металевий, зовнішній діаметр до 60 мм</t>
  </si>
  <si>
    <t>КБ21-12-2 Прокладання коробів пластикових</t>
  </si>
  <si>
    <t>КБ21-9-2 Прокладання проводу в пустотах перекриття або перегородок</t>
  </si>
  <si>
    <t>КР17-8-5 Затягування першого проводу перерізом понад 35 мм2 до 70 мм2 в труби</t>
  </si>
  <si>
    <t>КБ21-13-1 Прокладання ізольованих проводів перерізом до 6 мм2 у коробах</t>
  </si>
  <si>
    <t>КБ21-13-2 Прокладання ізольованих проводів перерізом до 35 мм2 у коробах</t>
  </si>
  <si>
    <t>КР17-5-1 Прокладання проводів при схованій проводці в порожнинах перекриттів і перегородок</t>
  </si>
  <si>
    <t>КР17-8-1 Затягування першого проводу перерізом до 2,5 мм2 в труби</t>
  </si>
  <si>
    <t>КР17-8-6 Затягування наступного проводу перерізом до 2,5 мм2 в труби</t>
  </si>
  <si>
    <t>КР17-8-2 Затягування першого проводу перерізом понад 2,5 мм2 до 6 мм2 в труби</t>
  </si>
  <si>
    <t>КР17-8-7 Затягування наступного проводу перерізом понад 2,5 мм2 до 6 мм2 в труби</t>
  </si>
  <si>
    <t>КР17-8-3 Затягування першого проводу перерізом понад 6 мм2 до 16 мм2 в труби</t>
  </si>
  <si>
    <t>КР17-8-8 Затягування наступного проводу перерізом понад 6 мм2 до 16 мм2 в труби</t>
  </si>
  <si>
    <t>КМ8-413-1 Проводи в гумобітумній трубці, кількість і переріз проводів до 2х6 мм2</t>
  </si>
  <si>
    <t>КМ8-413-2 Проводи в гумобітумній трубці, кількість і переріз проводів до 2х16 мм2</t>
  </si>
  <si>
    <t>КМ8-413-3 Проводи в гумобітумній трубці, кількість і переріз проводів до 3х6 мм2</t>
  </si>
  <si>
    <t>КМ8-413-4 Проводи в гумобітумній трубці, кількість і переріз проводів до 3х16 мм2</t>
  </si>
  <si>
    <t>КР17-12-14 Установлення блоків з кількістю установлюваних апаратів [вимикачів і штепсельних розеток] до 4</t>
  </si>
  <si>
    <t>КБ21-22-8 Установлення штепсельних розеток заглибленого типу при схованій проводці</t>
  </si>
  <si>
    <t>КБ21-31-3 Установлення розподільних коробок</t>
  </si>
  <si>
    <t>КР17-12-1 Установлення вимикачів неутопленого типу при відкритій проводці</t>
  </si>
  <si>
    <t>КР17-12-4 Установлення вимикачів герметичних і напівгерметичних</t>
  </si>
  <si>
    <t>КР17-12-10 Установлення штепсельних розеток неутопленого типу при відкритій проводці</t>
  </si>
  <si>
    <t>КР17-12-12 Установлення штепсельних розеток герметичних та напівгерметичних</t>
  </si>
  <si>
    <t>КР17-12-6 Установлення перемикачів утопленого типу при схованій проводці</t>
  </si>
  <si>
    <t>КМ8-591-11 Монтаж розетки штепсельної триполюсної</t>
  </si>
  <si>
    <t>КР17-14-1 Установлення щитків освітлювальних групових масою до 3 кг у готовій ніші або на стіні</t>
  </si>
  <si>
    <t>КР17-14-2 Установлення щитків освітлювальних групових масою понад 3 кг до 6 кг у готовій ніші або на стіні</t>
  </si>
  <si>
    <t>КР17-14-3 Установлення щитків освітлювальних групових масою понад 6 кг до 10 кг у готовій ніші або на стіні</t>
  </si>
  <si>
    <t>КР17-14-4 Установлення щитків освітлювальних групових масою понад 10 кг до 20 кг у готовій ніші або на стіні</t>
  </si>
  <si>
    <t>КР17-14-5 Установлення щитків освітлювальних групових масою понад 20 кг до 40 кг у готовій ніші або на стіні</t>
  </si>
  <si>
    <t>КР17-14-6 Установлення щитків освітлювальних групових масою понад 40 кг до 50 кг у готовій ніші або на стіні</t>
  </si>
  <si>
    <t>КМ8-526-1 Вимикач автоматичний [автомат] одно-, дво-, триполюсний, що установлюється на конструкції на стіні або колоні,  струм до 25 А</t>
  </si>
  <si>
    <t>КМ8-526-2 Вимикач автоматичний [автомат] одно-, дво-, триполюсний, що установлюється на конструкції на стіні або колоні,  струм до 100 А</t>
  </si>
  <si>
    <t>КМ8-526-3 Вимикач автоматичний [автомат] одно-, дво-, триполюсний, що установлюється на конструкції на стіні або колоні,  струм до 250 А</t>
  </si>
  <si>
    <t>КМ8-526-4 Вимикач автоматичний [автомат] одно-, дво-, триполюсний, що установлюється на конструкції на стіні або колоні,  струм до 400 А</t>
  </si>
  <si>
    <t>КМ8-521-2 Рубильник [вимикач, роз'єднувач] однополюсний на плиті з центральною або бічною рукояткою або керуванням штангою, що установлюється на металевій основі, струм до 400 А</t>
  </si>
  <si>
    <t>КР17-18-1 Установлення дзвоників електричних з кнопкою</t>
  </si>
  <si>
    <t>КМ10-309-4 Коробка клемна на 20 клем, установлювана на пультах і панелях</t>
  </si>
  <si>
    <t>КР17-15-1 Установлення трансформаторів понижувальних потужністю до 0,25 кВ.А</t>
  </si>
  <si>
    <t>КР17-15-2 Установлення електролічильників побутових однофазових</t>
  </si>
  <si>
    <t>КР17-15-3 Установлення електролічильників побутових трифазових</t>
  </si>
  <si>
    <t>КР17-11-2 Монтаж світильників для люмінесцентних ламп, які встановлюються на штирах, кількість ламп 2 шт</t>
  </si>
  <si>
    <t>КР17-11-3 Монтаж світильників для люмінесцентних ламп, які встановлюються на штирах, кількість ламп понад 2 до 4 шт</t>
  </si>
  <si>
    <t>КР17-11-9 Монтаж світильників для люмінесцентних ламп, які встановлюються в підвісних стелях, кількість ламп 1 шт</t>
  </si>
  <si>
    <t>КР17-11-10 Монтаж світильників для люмінесцентних ламп, які встановлюються в підвісних стелях, кількість ламп 2 шт</t>
  </si>
  <si>
    <t>КР17-11-11 Монтаж світильників для люмінесцентних ламп, які встановлюються в підвісних стелях, кількість ламп понад 2  до 4 шт</t>
  </si>
  <si>
    <t>КБ21-18-17 Монтаж світильників для люмінесцентних ламп із вбудованою ПРА, що установлюються в підвісних стелях на підвісах, кількість ламп до 6</t>
  </si>
  <si>
    <t>КБ21-18-23 Монтаж світильників для люмінесцентних ламп що установлюються для освітлення вітрин</t>
  </si>
  <si>
    <t>КМ8-593-7 Світильник для ламп розжарювання стельовий або настінний з кріпленням гвинтами для приміщень з нормальними умовами середовища, дволамповий</t>
  </si>
  <si>
    <t>Т_9 Прокладання гофротруби діаметром до 32мм</t>
  </si>
  <si>
    <t>Т_10 Прокладання гофротруби діаметром до 50мм</t>
  </si>
  <si>
    <t>Т_11 Монтаж панельних LED світильників,  які встановлюються в підвісних стелях (склад робіт: установлення деталей кріплення, монтаж світильника, підключення до мережі, перевірка працездатності)</t>
  </si>
  <si>
    <t>Т_12 Монтаж панельних та лінійних LED світильників,  стельових або настiнних з крiпленням гвинтами для примiщень з нормальними умовами середовища (склад робіт: установлення деталей кріплення, монтаж світильника, підключення до мережі, перевірка працездатності)</t>
  </si>
  <si>
    <t>Т_13 Монтаж лінійних LED світильників, якi встановлюються на штирях, підвісах, тросах (склад робіт: установлення деталей кріплення (штирі, підсвіси, троси), монтаж світильника, підключення до мережі, перевірка працездатності)</t>
  </si>
  <si>
    <t>Т_14 Монтаж точкових світильників (в т.ч. LED), якi встановлюються на штирях, підвісах, тросах (склад робіт: установлення деталей кріплення (штирі, підсвіси, троси), монтаж світильника, підключення до мережі, перевірка працездатності)</t>
  </si>
  <si>
    <t>Т_15 Монтаж точкових світильників (в т.ч. LED) стельових або настiнних з крiпленням гвинтами для примiщень з нормальними умовами середовища (склад робіт: установлення деталей кріплення, монтаж світильника, підключення до мережі, перевірка працездатності)</t>
  </si>
  <si>
    <t>Т_16 Монтаж точкових світильників (в т.ч. LED), якi встановлюються на шинопроводі (склад робіт: монтаж світильника, підключення до мережі, перевірка працездатності)</t>
  </si>
  <si>
    <t>Т_17 Монтаж шинопроводів для  LED світильників, якi встановлюються на штирях, підвісах, тросах довжиною до 3-х метрів (склад робіт: установлення деталей кріплення (штирі, підсвіси, троси), монтаж шинопроводу, підключення до мережі)</t>
  </si>
  <si>
    <t>Т_18 Ремонт світильника ( заміна комплектуючих (переобладнання) перевірка працездатності)</t>
  </si>
  <si>
    <t>Т_19 Монтаж оповіщувача, датчика руху (Склад робіт: установлення деталей кріплення, монтаж даприладу,  підключення до мережі, перевірка роботи)</t>
  </si>
  <si>
    <t>КМ8-530-1 Пускач магнітний загального призначення, окремо стоячий,  що установлюється на конструкції на підлозі, струм до 40 А</t>
  </si>
  <si>
    <t>КМ8-530-2 Пускач магнітний загального призначення, окремо стоячий,  що установлюється на конструкції на підлозі, струм до 100 А</t>
  </si>
  <si>
    <t>КРУ1-1 Виявлення причин відсутності напруги і причин спрацювання автоматичних вимикачів з подальшим їх включенням</t>
  </si>
  <si>
    <t>посл.</t>
  </si>
  <si>
    <t>КМ8-471-3 Заземлювач вертикальний з круглої сталі діаметром 12 мм</t>
  </si>
  <si>
    <t>КМ8-471-4 Заземлювач вертикальний з круглої сталі діаметром 16 мм</t>
  </si>
  <si>
    <t>КМ8-472-1 Заземлювач горизонтальний у траншеї зі сталі круглої, діаметр 12 мм2</t>
  </si>
  <si>
    <t>КМ8-472-2 Заземлювач горизонтальний у траншеї зі сталі штабової, переріз 160 мм2</t>
  </si>
  <si>
    <t>КМ8-472-7 Провідник заземлюючий відкрито по будівельних основах зі штабової сталі перерізом 160 мм2</t>
  </si>
  <si>
    <t>КМ8-472-8 Провідник заземлюючий відкрито по будівельних основах з круглої сталі діаметром 8 мм</t>
  </si>
  <si>
    <t>КМ8-472-10 Провідник заземлюючий відкрито по будівельних основах з мідного ізольованого проводу перерізом 25 мм2</t>
  </si>
  <si>
    <t>КМ8-472-11 Перемичка заземлююча тросова діаметром до 9,2 мм для будівельних металевих конструкцій</t>
  </si>
  <si>
    <t> Заміна</t>
  </si>
  <si>
    <t>КР17-6-4 Заміна штепсельних розеток утопленого типу при схованій проводці</t>
  </si>
  <si>
    <t>КР17-6-2 Заміна вимикачів утопленого типу при схованій проводці 2- клавішних</t>
  </si>
  <si>
    <t>КР17-6-3 Заміна вимикачів герметичних та напівгерметичних</t>
  </si>
  <si>
    <t>КР17-6-1 Заміна вимикачів утопленого типу при схованій проводці 1- клавішних</t>
  </si>
  <si>
    <t>КР17-6-5 Заміна штепсельних розеток герметичних та напівгерметичних</t>
  </si>
  <si>
    <t>ТР6-35-9-1-1 Додаткові роботи. Заміна ламп. Заміна ламп на висоті до 5 м</t>
  </si>
  <si>
    <t>  Демонтажні роботи </t>
  </si>
  <si>
    <t>КР17-4-1 Демонтаж вимикачів, розеток</t>
  </si>
  <si>
    <t>КР17-4-5 Демонтаж світильників для люмінесцентних ламп</t>
  </si>
  <si>
    <t>КБ21-18-17 Демонтаж свiтильникiв для люмiнесцентних ламп iз вбудованою ПРА, що установлюються в пiдвiсних стелях на пiдвiсах, кiлькiсть ламп до 6</t>
  </si>
  <si>
    <t>КБ21-18-23 Демонтаж свiтильникiв для люмiнесцентних ламп що установлюються для освiтлення вiтрин</t>
  </si>
  <si>
    <t>КР17-15-1 Демонтаж трансформаторiв понижувальних потужнiстю до 0,25 кВ.А</t>
  </si>
  <si>
    <t>КР17-15-2 Демонтаж електролiчильникiв побутових однофазових</t>
  </si>
  <si>
    <t>КР17-15-3 Демонтаж електролiчильникiв побутових трифазових</t>
  </si>
  <si>
    <t>КР17-7-12 Демонтаж полiетиленових труб для електропроводки дiаметром до 25 мм, укладених в борознах пiд заливку</t>
  </si>
  <si>
    <t>КР17-7-9 Демонтаж вiнiпластових труб для електропроводки дiаметром до 25 мм, укладених в борознах пiд заливку</t>
  </si>
  <si>
    <t>КР17-7-13 Демонтаж полiетиленових труб для електропроводки дiаметром понад 25 мм до 32 мм, укладених в борознах пiд заливку</t>
  </si>
  <si>
    <t>КР17-7-10 Демонтаж вiнiпластових труб для електропроводки дiаметром понад 25 мм до 32 мм, укладених в борознах пiд заливку</t>
  </si>
  <si>
    <t>КР17-7-14 Демонтаж полiетиленових труб для електропроводки дiаметром понад 32 мм до 50 мм, укладених в борознах пiд заливку</t>
  </si>
  <si>
    <t>КР17-7-11 Демонтаж вiнiпластових труб для електропроводки дiаметром понад 32 мм до 50 мм, укладених в борознах пiд заливку</t>
  </si>
  <si>
    <t>КБ21-2-1 Демонтаж вiнiпластових труб,  що поставляються прямими трубами довжиною 5-7 м, по стiнах i колонах iз крiпленням накладними скобами, дiаметр умовного проходу до 25 мм</t>
  </si>
  <si>
    <t>КБ21-2-2 Демонтаж вiнiпластових труб,  що поставляються прямими трубами довжиною 5-7 м, по стiнах i колонах iз крiпленням накладними скобами, дiаметр умовного проходу до 32 мм</t>
  </si>
  <si>
    <t>КБ21-12-2 Демонтаж коробiв пластикових</t>
  </si>
  <si>
    <t>КР17-3-1 Демонтаж кабелю закріпленого накладними скобами</t>
  </si>
  <si>
    <t>КР17-1-1 Демонтаж схованої електропроводки</t>
  </si>
  <si>
    <t>КБ21-13-1 Демонтаж iзольованих проводiв перерiзом до 6 мм2 у коробах</t>
  </si>
  <si>
    <t>КБ21-13-2 Демонтаж iзольованих проводiв перерiзом до 35 мм2 у коробах</t>
  </si>
  <si>
    <t>КБ21-15-1 Демонтаж iзольованих проводiв перерiзом до 6 мм2 у лотках</t>
  </si>
  <si>
    <t>КБ21-15-2 Демонтаж iзольованих проводiв перерiзом до 35 мм2 у лотках</t>
  </si>
  <si>
    <t>КР17-8-1 Демонтаж першого проводу перерiзом до 2,5 мм2 з труби</t>
  </si>
  <si>
    <t>КР17-8-6 Демонтаж наступного проводу перерiзом до 2,5 мм2 з труби</t>
  </si>
  <si>
    <t>КР17-8-2 Демонтаж першого проводу перерiзом понад 2,5 мм2 до 6 мм2 з труби</t>
  </si>
  <si>
    <t>КР17-8-7 Демонтаж наступного проводу перерiзом понад 2,5 мм2 до 6 мм2 з труби</t>
  </si>
  <si>
    <t>КР17-8-3 Демонтаж першого проводу перерiзом понад 6 мм2 до 16 мм2 з труби</t>
  </si>
  <si>
    <t>КР17-8-8 Демонтаж наступного проводу перерiзом понад 6 мм2 до 16 мм2 з труби</t>
  </si>
  <si>
    <t>КМ8-530-1 Демонтаж зі збереженням. Пускач магнiтний загального призначення, окремо стоячий,  що установлюється на конструкцiї на пiдлозi, струм до 40 А</t>
  </si>
  <si>
    <t>КМ8-526-2 Демонтаж зі збереженням. Вимикач автоматичний [автомат] одно-, дво-, триполюсний, що установлюється на конструкцiї на стiнi або колонi,  струм до 100 А</t>
  </si>
  <si>
    <t>КМ8-526-3 Демонтаж зі збереженням. Вимикач автоматичний [автомат] одно-, дво-, триполюсний, що установлюється на конструкцiї на стiнi або колонi,  струм до 250 А</t>
  </si>
  <si>
    <t>КМ8-526-4 Демонтаж зі збереженням. Вимикач автоматичний [автомат] одно-, дво-, триполюсний, що установлюється на конструкцiї на стiнi або колонi,  струм до 400 А</t>
  </si>
  <si>
    <t>КМ8-521-2 Демонтаж зі збереженням. Рубильник [вимикач, роз'єднувач] однополюсний на плитi з центральною або бiчною рукояткою або керуванням штангою, що установлюється на металевiй основi, струм до 400 А</t>
  </si>
  <si>
    <t>КМ8-591-11 Демонтаж зі збереженням. Демонтаж розетки штепсельної триполюсної</t>
  </si>
  <si>
    <t>КМ10-309-2 Демонтаж зі збереженням. Реле, установлюване на пультах i панелях</t>
  </si>
  <si>
    <t>КМ10-309-4 Демонтаж зі збереженням. Коробка клемна на 20 клем, установлювана на пультах i панелях</t>
  </si>
  <si>
    <t>КМ8-593-7 Демонтаж зі збереженням. Свiтильник для ламп розжарювання стельовий або настiнний з крiпленням гвинтами для примiщень з нормальними умовами середовища, дволамповий</t>
  </si>
  <si>
    <t> Демонтаж без збереження </t>
  </si>
  <si>
    <t>КМ8-530-1 Демонтаж без збереження. Пускач магнiтний загального призначення, окремо стоячий,  що установлюється на конструкцiї на пiдлозi, струм до 40 А</t>
  </si>
  <si>
    <t>КМ8-526-2 Демонтаж без збереження. Вимикач автоматичний [автомат] одно-, дво-, триполюсний, що установлюється на конструкцiї на стiнi або колонi,  струм до 100 А</t>
  </si>
  <si>
    <t>КМ8-526-3 Демонтаж без збереження. Вимикач автоматичний [автомат] одно-, дво-, триполюсний, що установлюється на конструкцiї на стiнi або колонi,  струм до 250 А</t>
  </si>
  <si>
    <t>КМ8-526-4 Демонтаж без збереження. Вимикач автоматичний [автомат] одно-, дво-, триполюсний, що установлюється на конструкцiї на стiнi або колонi,  струм до 400 А</t>
  </si>
  <si>
    <t>КМ8-521-2 Демонтаж без збереження. Рубильник [вимикач, роз'єднувач] однополюсний на плитi з центральною або бiчною рукояткою або керуванням штангою, що установлюється на металевiй основi, струм до 400 А</t>
  </si>
  <si>
    <t>КМ8-591-11 Демонтаж без збереження. Демонтаж розетки штепсельної триполюсної</t>
  </si>
  <si>
    <t>КМ10-309-2 Демонтаж без збереження. Реле, установлюване на пультах i панелях</t>
  </si>
  <si>
    <t>КМ10-309-4 Демонтаж без збереження. Коробка клемна на 20 клем, установлювана на пультах i панелях</t>
  </si>
  <si>
    <t>КМ8-593-7 Демонтаж без збереження. Свiтильник для ламп розжарювання стельовий або настiнний з крiпленням гвинтами для примiщень з нормальними умовами середовища, дволамповий</t>
  </si>
  <si>
    <t>Т_Д-1 Діагностика (Не можливо застосовувати в одному рахунку з позицією КРУ1-1 (п/п 116) )</t>
  </si>
  <si>
    <t>Транспортні витрати за межами міста</t>
  </si>
  <si>
    <t>185.1</t>
  </si>
  <si>
    <t>186.1</t>
  </si>
  <si>
    <t>Керівник департаменту  експлуатації та ремонту   +380502504752     Братіщев Андрій В'ячеславович &lt;a.bratishchev@fozzy.ua&gt;</t>
  </si>
  <si>
    <t>С  Київ, Борщагівська, 154 а</t>
  </si>
  <si>
    <t>ЩС-34, ЩО-9</t>
  </si>
  <si>
    <t>ГРЩ -2, ВРП-2</t>
  </si>
  <si>
    <t>ЩС-6, ЩО-7</t>
  </si>
  <si>
    <t>С Київ,  Берестейський пр., 47</t>
  </si>
  <si>
    <t>С Київ Чоколівський бульвар, 6</t>
  </si>
  <si>
    <t>ГРЩ -1, ВРП-1</t>
  </si>
  <si>
    <t>ЩС-9, ЩО-3, ЩУ-2</t>
  </si>
  <si>
    <t>С Київ Чоколівський бульвар,28/1</t>
  </si>
  <si>
    <t>ЩС-5, ЩО-6, ЩАС-4, ЩР-4</t>
  </si>
  <si>
    <t>С Київ, Берестейський пр, 94/1</t>
  </si>
  <si>
    <t>ГРЩ -0, ВРП-3</t>
  </si>
  <si>
    <t>ЩС-5, ЩО-3, ЩАО-1, ЩР-2</t>
  </si>
  <si>
    <t>Договір ____________________________________</t>
  </si>
  <si>
    <t>К-сть</t>
  </si>
  <si>
    <r>
      <t xml:space="preserve">Вартість, </t>
    </r>
    <r>
      <rPr>
        <b/>
        <sz val="10"/>
        <color theme="1"/>
        <rFont val="Arial"/>
        <family val="2"/>
        <charset val="204"/>
      </rPr>
      <t>грн. з ПДВ*</t>
    </r>
    <r>
      <rPr>
        <b/>
        <sz val="10"/>
        <color rgb="FFFF0000"/>
        <rFont val="Arial"/>
        <family val="2"/>
        <charset val="204"/>
      </rPr>
      <t xml:space="preserve"> </t>
    </r>
  </si>
  <si>
    <t xml:space="preserve">Додаткові Розцінки </t>
  </si>
  <si>
    <t xml:space="preserve">Вартість, грн. з ПДВ* </t>
  </si>
  <si>
    <t>КМ8-521-15 Рубильник [вимикач, роз'єднувач] триполюсний на плиті з центральною або бічною рукояткою або керуванням штангою, що установлюється на металевій основі, струм до 250 А</t>
  </si>
  <si>
    <t>КМ8-521-16 Рубильник [вимикач, роз'єднувач] триполюсний на плиті з центральною або бічною рукояткою або керуванням штангою, що установлюється на металевій основі, струм до 400 А</t>
  </si>
  <si>
    <t>КМ8-521-1 Рубильник [вимикач, роз'єднувач] однополюсний на плиті з центральною або бічною рукояткою або керуванням штангою, що установлюється на металевій основі, струм до 250 А</t>
  </si>
  <si>
    <t>КМ8-526-9 Вимикач автоматичний [автомат] одно-, дво-, триполюсний, що установлюється на конструкції на підлозі, струм до 630 А</t>
  </si>
  <si>
    <t>КМ8-526-1 Демонтаж зі збереженням. Вимикач автоматичний [автомат] одно-, дво-, триполюсний, що установлюється на конструкцiї на стiнi або колонi, струм до 25 А</t>
  </si>
  <si>
    <t>шт.</t>
  </si>
  <si>
    <t>КМ8-526-1 Демонтаж без збереження. Вимикач автоматичний [автомат] одно-, дво-, триполюсний, що установлюється на конструкцiї на стiнi або колонi, струм до 25 А</t>
  </si>
  <si>
    <t xml:space="preserve">Збирання/розбирання будівельної  вишки /тури  висотою  від 3 метрів </t>
  </si>
  <si>
    <t xml:space="preserve"> КМ8-530-3  Пускач магнітний загального призначення, окремо стоячий, що установлюється на конструкції на підлозі, струм до 200 А</t>
  </si>
  <si>
    <t>Демонтаж запобіжників до 400 А</t>
  </si>
  <si>
    <t>Установлення запобіжників до 400 А</t>
  </si>
  <si>
    <t xml:space="preserve">Демонтаж запобіжників ККУ </t>
  </si>
  <si>
    <t xml:space="preserve">Установлення запобіжників ККУ </t>
  </si>
  <si>
    <t>Демонтаж конденсаторних батарей</t>
  </si>
  <si>
    <t>Установлення конденсаторних батарей</t>
  </si>
  <si>
    <t>Затягування першого проводу перерізом понад 16 мм2 до 35 мм2 в труби</t>
  </si>
  <si>
    <t>м.п.</t>
  </si>
  <si>
    <t>Затягування наступного проводу перерізом понад 16 мм2 до 35 мм2 в труби</t>
  </si>
  <si>
    <t>Заміна нагрівального елементу (ТЕНу) бойлеру</t>
  </si>
  <si>
    <t>Монтаж кабельних наконечників перерізом до 35 мм2 (склад робіт: зачистка жили кабелю, монтаж накінечника на жилу кабелю, опресовка накінечника за допомогою пресу, монтаж термоусадочної трубки на наконечник)</t>
  </si>
  <si>
    <t>Монтаж кабельних наконечників перерізом від 35 до120 мм2 (склад робіт: зачистка жили кабелю, монтаж накінечника на жилу кабелю, опресовка накінечника за допомогою пресу, монтаж термоусадочної трубки на наконечник)</t>
  </si>
  <si>
    <t>Монтаж кабельних наконечників перерізом від 120 до 240 мм2 (склад робіт: зачистка жили кабелю, монтаж накінечника на жилу кабелю, опресовка накінечника за допомогою пресу, монтаж термоусадочної трубки на наконечник)</t>
  </si>
  <si>
    <t>Пусконалагуджувальні роботи АВР (склад робіт: перевірка схеми, перевірка спрацювання АВР (подавання/вимикання напруги), перевірка уставок реле, налаштування контроллера, складання протоколу)</t>
  </si>
  <si>
    <t>Пусконалагуджувальні роботи ККУ (склад робіт: перевірка схеми,  перевірка спрацювання контакторів, налаштування контроллера, складання протоколу)</t>
  </si>
  <si>
    <t>Заміна шестиполючного рубильника(3-х позиційний роз’єднувач) на струм до 400А (склад робіт: вимкнення напруги, відкручування наконечників кабелів/шин від контактів, демонтаж/монтаж рубильника (роз’єднувача), фазування,  приєднання наконечників рубильника (роз’єднувача), подавання напруги</t>
  </si>
  <si>
    <t>Заміна шестиполюсного рубильника(3-х позиційний роз’єднувач) на струм до 630А (склад робіт: вимкнення напруги, відкручування наконечників кабелів/шин від контактів, демонтаж/монтаж рубильника (роз’єднувача), фазування,  приєднання наконечників рубильника (роз’єднувача), подавання напруги</t>
  </si>
  <si>
    <t>Встановлення шестиполюсного рубильника (3-х позиційний роз’єднувач) на струм до 400А (склад робіт: монтаж рубильника (роз’єднувача), фазування,  приєднання наконечників рубильника (роз’єднувача).</t>
  </si>
  <si>
    <t>Встановлення шестиполюсного рубильника (3-х позиційний роз’єднувач) на струм до 630А (склад робіт: монтаж рубильника (роз’єднувача), фазування,  приєднання наконечників рубильника (роз’єднувача).</t>
  </si>
  <si>
    <t>Заміна автоматичного вимикача на струм до 400А (склад робіт: вимкнення напруги, відкручування наконечників кабелів/шин від контактів, демонтаж/монтаж автоматичного вимикача, фазування,  приєднання наконечників автоматичного вимикача, подавання напруги.</t>
  </si>
  <si>
    <t>Монтаж з’єднувальної термоусадкової муфти КЛ- 10(6) кВ  перерізом жил від 120 мм2 для кабелів із просоченою паперовою ізоляцією. (склад робіт: розрізання кабельної лінії, розробка жил, монтаж муфти)</t>
  </si>
  <si>
    <t xml:space="preserve">комплект </t>
  </si>
  <si>
    <t>Монтаж з’єднувальної термоусадкової муфти КЛ- 0,4 кВ перерізом жил від 120 мм2 (склад робіт: розрізання кабельної лінії, розробка жил, монтаж муфти)</t>
  </si>
  <si>
    <t>Монтаж кінцевої термоусадкової муфти КЛ- 0,4 кВ перерізом жил від 120 мм2 (склад робіт: розрізання кабельної лінії, розробка жил, монтаж муфти)</t>
  </si>
  <si>
    <t>Монтаж кінцевої термоусадкової муфти КЛ- 10(6) кВ перерізом жил від 120 мм2 (склад робіт: розрізання кабельної лінії, розробка жил, монтаж муфти)</t>
  </si>
  <si>
    <t>Монтаж з’єднувальної термоусадкової муфти КЛ- 10(6) кВ перерізом жил від 120 мм2  для одножильних кабелів із пластмасовою ізоляцією (склад робіт: розрізання кабельної лінії, розробка жил, монтаж муфти)</t>
  </si>
  <si>
    <t>комплект (3 жили)</t>
  </si>
  <si>
    <t>Свердлення отворiв в металевих конструкцiях   та  підключення обладнання  до заземлення , дiаметр отвору до 12 мм, глибина свердлення до 5 мм (підключення   один. обладнання)  1 отвір (1 обладнання)</t>
  </si>
  <si>
    <t>за один отвір</t>
  </si>
  <si>
    <t>Монтаж реле часу (сутінкового реле)  (склад робіт: монтаж реле, приєдання до мережі, налаштування, перевірка роботи)</t>
  </si>
  <si>
    <t>Налаштування реле часу (сутінкового реле) ( склад робіт: перевірка часу вмикання реле, налаштування, перевірка роботи)</t>
  </si>
  <si>
    <t>Монтаж стабілізатора напруги до 60 кВА (склад робіт: монтаж стабілізатора (на стіну/підлогу), підключення кабельних ліній з окінцюванням наконечниками, перевірка роботи)</t>
  </si>
  <si>
    <t xml:space="preserve">Заміна автоматичного вимикача з моторприводом для системи АВР на струм до 250 А (склад робіт: від’єднання жил/шин від вимикача, демонтаж/монтаж вимикача, підєдннаня жил /шин до вимикача) </t>
  </si>
  <si>
    <t>Заміна автоматичного вимикача з моторприводом для системи АВР на струм до 400 А (склад робіт: від’єднання жил/шин від вимикача, демонтаж/монтаж вимикача, підєдннаня жил /шин до вимикача)</t>
  </si>
  <si>
    <t>Заміна автоматичного вимикача з моторприводом для системи АВР на струм до 630 А (склад робіт: від’єднання жил/шин від вимикача, демонтаж/монтаж вимикача, підєдннаня жил /шин до вимикача)</t>
  </si>
  <si>
    <t>Прокладання iзольованих кабелів перерiзом до 120 мм2 у лотках</t>
  </si>
  <si>
    <t>м.</t>
  </si>
  <si>
    <t>Прокладання iзольованих  кабелів перерiзом до 185 мм2 у лотках (від 1 до 4 х жил)</t>
  </si>
  <si>
    <t>Прокладання iзольованих кабелів  перерiзом до 240 мм2 у лотках (від  1- 4 жил)</t>
  </si>
  <si>
    <t>Прокладання iзольованих кабелів перерiзом до 120 мм2 з кріпленням скобами</t>
  </si>
  <si>
    <t>Прокладання iзольованих  кабелів перерiзом до 185 мм2 з кріпленням скобами</t>
  </si>
  <si>
    <t>Прокладання iзольованих  кабелів перерiзом до 240 мм2 з кріпленням скобами (від 1 - до 4 х жил)</t>
  </si>
  <si>
    <t>Ремонт  електроушарки для рук</t>
  </si>
  <si>
    <t>Демонтаж обладнання електросушарки для рук</t>
  </si>
  <si>
    <t>Монтаж обладнання  електросушарки для рук</t>
  </si>
  <si>
    <t>Розбирання та збирання обладнання   електросушарки для рук</t>
  </si>
  <si>
    <t xml:space="preserve">Виявлення причин несправності  електросушарки для рук (продзвонювання плат керування) </t>
  </si>
  <si>
    <t>Ремонт плати керування (заміна елементів)  електросушарки для  рук</t>
  </si>
  <si>
    <t>Демонтаж та монтаж електродвигуна електросушарки  для  рук</t>
  </si>
  <si>
    <t>Чищення від бруду та води (Напольна) електросушарки для рук</t>
  </si>
  <si>
    <t>С Київ, Басейна вул., 6</t>
  </si>
  <si>
    <t>ГРЩ 3</t>
  </si>
  <si>
    <t>ЩС-15, ЩО-5, ЩАО-1</t>
  </si>
  <si>
    <t>С Київ Сагайдачного вул., 41</t>
  </si>
  <si>
    <t>ЩС-3, ЩО-4</t>
  </si>
  <si>
    <t>АВР-ДГ-3</t>
  </si>
  <si>
    <t>11 філіалів</t>
  </si>
  <si>
    <r>
      <t xml:space="preserve">Вартість, </t>
    </r>
    <r>
      <rPr>
        <b/>
        <sz val="10"/>
        <color theme="1"/>
        <rFont val="Arial"/>
        <family val="2"/>
        <charset val="204"/>
      </rPr>
      <t>грн. без ПДВ*</t>
    </r>
    <r>
      <rPr>
        <b/>
        <sz val="10"/>
        <color rgb="FFFF0000"/>
        <rFont val="Arial"/>
        <family val="2"/>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</si>
</sst>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47" x14ac:knownFonts="1">
    <font>
      <sz val="10"/>
      <name val="Arial"/>
    </font>
    <font>
      <sz val="11"/>
      <color theme="1"/>
      <name val="Calibri"/>
      <family val="2"/>
      <charset val="204"/>
      <scheme val="minor"/>
    </font>
    <font>
      <sz val="11"/>
      <color theme="1"/>
      <name val="Calibri"/>
      <family val="2"/>
      <charset val="204"/>
      <scheme val="minor"/>
    </font>
    <font>
      <sz val="8"/>
      <name val="Arial"/>
      <family val="2"/>
      <charset val="204"/>
    </font>
    <font>
      <sz val="10"/>
      <name val="Arial"/>
      <family val="2"/>
      <charset val="204"/>
    </font>
    <font>
      <b/>
      <sz val="11"/>
      <color indexed="8"/>
      <name val="Calibri"/>
      <family val="2"/>
      <charset val="204"/>
    </font>
    <font>
      <sz val="10"/>
      <name val="Arial Cyr"/>
      <charset val="204"/>
    </font>
    <font>
      <u/>
      <sz val="10"/>
      <color theme="10"/>
      <name val="Arial"/>
      <family val="2"/>
      <charset val="204"/>
    </font>
    <font>
      <b/>
      <sz val="11"/>
      <color theme="1"/>
      <name val="Calibri"/>
      <family val="2"/>
      <charset val="204"/>
      <scheme val="minor"/>
    </font>
    <font>
      <sz val="10"/>
      <color theme="1"/>
      <name val="Calibri"/>
      <family val="2"/>
      <charset val="204"/>
      <scheme val="minor"/>
    </font>
    <font>
      <sz val="10"/>
      <color theme="1"/>
      <name val="Arial"/>
      <family val="2"/>
      <charset val="204"/>
    </font>
    <font>
      <b/>
      <sz val="10"/>
      <color rgb="FF000000"/>
      <name val="Times New Roman"/>
      <family val="1"/>
      <charset val="204"/>
    </font>
    <font>
      <b/>
      <sz val="10"/>
      <color theme="1"/>
      <name val="Times New Roman"/>
      <family val="1"/>
      <charset val="204"/>
    </font>
    <font>
      <sz val="10"/>
      <color theme="1"/>
      <name val="Times New Roman"/>
      <family val="1"/>
      <charset val="204"/>
    </font>
    <font>
      <b/>
      <sz val="9"/>
      <color rgb="FF000000"/>
      <name val="Times New Roman"/>
      <family val="1"/>
      <charset val="204"/>
    </font>
    <font>
      <sz val="9"/>
      <color theme="1"/>
      <name val="Times New Roman"/>
      <family val="1"/>
      <charset val="204"/>
    </font>
    <font>
      <b/>
      <sz val="9"/>
      <color theme="1"/>
      <name val="Times New Roman"/>
      <family val="1"/>
      <charset val="204"/>
    </font>
    <font>
      <sz val="8"/>
      <color theme="1"/>
      <name val="Times New Roman"/>
      <family val="1"/>
      <charset val="204"/>
    </font>
    <font>
      <sz val="10"/>
      <name val="Times New Roman"/>
      <family val="1"/>
      <charset val="204"/>
    </font>
    <font>
      <u/>
      <sz val="10"/>
      <color theme="10"/>
      <name val="Times New Roman"/>
      <family val="1"/>
      <charset val="204"/>
    </font>
    <font>
      <b/>
      <sz val="10"/>
      <name val="Times New Roman"/>
      <family val="1"/>
      <charset val="204"/>
    </font>
    <font>
      <sz val="10"/>
      <color rgb="FF000000"/>
      <name val="Times New Roman"/>
      <family val="1"/>
      <charset val="204"/>
    </font>
    <font>
      <sz val="8"/>
      <name val="Times New Roman"/>
      <family val="1"/>
      <charset val="204"/>
    </font>
    <font>
      <sz val="11"/>
      <color rgb="FF000000"/>
      <name val="Calibri"/>
      <family val="2"/>
      <charset val="204"/>
    </font>
    <font>
      <sz val="12"/>
      <color rgb="FF000000"/>
      <name val="Times New Roman"/>
      <family val="1"/>
      <charset val="204"/>
    </font>
    <font>
      <sz val="11"/>
      <color rgb="FF000000"/>
      <name val="Times New Roman"/>
      <family val="1"/>
      <charset val="204"/>
    </font>
    <font>
      <b/>
      <sz val="11"/>
      <color rgb="FF000000"/>
      <name val="Times New Roman"/>
      <family val="1"/>
      <charset val="204"/>
    </font>
    <font>
      <i/>
      <sz val="11"/>
      <color rgb="FF000000"/>
      <name val="Times New Roman"/>
      <family val="1"/>
      <charset val="204"/>
    </font>
    <font>
      <sz val="7"/>
      <color rgb="FF000000"/>
      <name val="Times New Roman"/>
      <family val="1"/>
      <charset val="204"/>
    </font>
    <font>
      <b/>
      <sz val="16"/>
      <color rgb="FF000000"/>
      <name val="Times New Roman"/>
      <family val="1"/>
      <charset val="204"/>
    </font>
    <font>
      <b/>
      <sz val="16"/>
      <color rgb="FF212121"/>
      <name val="Times New Roman"/>
      <family val="1"/>
      <charset val="204"/>
    </font>
    <font>
      <b/>
      <sz val="16"/>
      <color theme="1"/>
      <name val="Arial"/>
      <family val="2"/>
      <charset val="204"/>
    </font>
    <font>
      <sz val="11"/>
      <name val="Times New Roman"/>
      <family val="1"/>
      <charset val="204"/>
    </font>
    <font>
      <sz val="7"/>
      <name val="Times New Roman"/>
      <family val="1"/>
      <charset val="204"/>
    </font>
    <font>
      <sz val="10"/>
      <color rgb="FF000000"/>
      <name val="Symbol"/>
      <family val="1"/>
      <charset val="2"/>
    </font>
    <font>
      <i/>
      <sz val="12"/>
      <color rgb="FF000000"/>
      <name val="Times New Roman"/>
      <family val="1"/>
      <charset val="204"/>
    </font>
    <font>
      <b/>
      <i/>
      <sz val="11"/>
      <color rgb="FF000000"/>
      <name val="Times New Roman"/>
      <family val="1"/>
      <charset val="204"/>
    </font>
    <font>
      <sz val="12"/>
      <color theme="1"/>
      <name val="Calibri"/>
      <family val="2"/>
      <scheme val="minor"/>
    </font>
    <font>
      <sz val="10"/>
      <color rgb="FF000000"/>
      <name val="Arial"/>
      <family val="2"/>
      <charset val="204"/>
    </font>
    <font>
      <b/>
      <sz val="10"/>
      <color rgb="FF000000"/>
      <name val="Arial"/>
      <family val="2"/>
      <charset val="204"/>
    </font>
    <font>
      <sz val="10"/>
      <name val="Arial"/>
      <family val="2"/>
      <charset val="204"/>
    </font>
    <font>
      <b/>
      <sz val="10"/>
      <color theme="1"/>
      <name val="Arial"/>
      <family val="2"/>
      <charset val="204"/>
    </font>
    <font>
      <b/>
      <sz val="10"/>
      <color rgb="FFFF0000"/>
      <name val="Arial"/>
      <family val="2"/>
      <charset val="204"/>
    </font>
    <font>
      <b/>
      <sz val="14"/>
      <color rgb="FF000000"/>
      <name val="Times New Roman"/>
      <family val="1"/>
      <charset val="204"/>
    </font>
    <font>
      <b/>
      <sz val="11"/>
      <color theme="1"/>
      <name val="Calibri"/>
      <family val="2"/>
      <scheme val="minor"/>
    </font>
    <font>
      <sz val="10"/>
      <color theme="1"/>
      <name val="Calibri"/>
      <family val="2"/>
      <scheme val="minor"/>
    </font>
    <font>
      <sz val="9"/>
      <color theme="1"/>
      <name val="Calibri"/>
      <family val="2"/>
      <charset val="204"/>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theme="0"/>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7">
    <xf numFmtId="0" fontId="0" fillId="0" borderId="0"/>
    <xf numFmtId="0" fontId="7" fillId="0" borderId="0" applyNumberFormat="0" applyFill="0" applyBorder="0" applyAlignment="0" applyProtection="0">
      <alignment vertical="top"/>
      <protection locked="0"/>
    </xf>
    <xf numFmtId="0" fontId="6" fillId="0" borderId="0"/>
    <xf numFmtId="0" fontId="4" fillId="0" borderId="0"/>
    <xf numFmtId="0" fontId="4" fillId="0" borderId="0"/>
    <xf numFmtId="0" fontId="2" fillId="0" borderId="0"/>
    <xf numFmtId="164" fontId="40" fillId="0" borderId="0" applyFont="0" applyFill="0" applyBorder="0" applyAlignment="0" applyProtection="0"/>
  </cellStyleXfs>
  <cellXfs count="173">
    <xf numFmtId="0" fontId="0" fillId="0" borderId="0" xfId="0"/>
    <xf numFmtId="0" fontId="0" fillId="0" borderId="0" xfId="0" applyAlignment="1">
      <alignment vertical="distributed"/>
    </xf>
    <xf numFmtId="0" fontId="9" fillId="0" borderId="0" xfId="0" applyFont="1" applyAlignment="1">
      <alignment vertical="distributed"/>
    </xf>
    <xf numFmtId="0" fontId="10" fillId="0" borderId="0" xfId="0" applyFont="1" applyAlignment="1">
      <alignment vertical="distributed"/>
    </xf>
    <xf numFmtId="0" fontId="14" fillId="0" borderId="4" xfId="0" applyFont="1" applyBorder="1" applyAlignment="1">
      <alignment vertical="center" wrapText="1"/>
    </xf>
    <xf numFmtId="0" fontId="15" fillId="0" borderId="6" xfId="0" applyFont="1" applyBorder="1" applyAlignment="1">
      <alignment horizontal="center" vertical="center"/>
    </xf>
    <xf numFmtId="0" fontId="16" fillId="0" borderId="4" xfId="0" applyFont="1" applyBorder="1" applyAlignment="1">
      <alignment vertical="center" wrapText="1"/>
    </xf>
    <xf numFmtId="0" fontId="17" fillId="0" borderId="0" xfId="0" applyFont="1"/>
    <xf numFmtId="0" fontId="18" fillId="2" borderId="1" xfId="0" applyFont="1" applyFill="1" applyBorder="1" applyAlignment="1">
      <alignment horizontal="center" vertical="distributed" wrapText="1"/>
    </xf>
    <xf numFmtId="0" fontId="19" fillId="2" borderId="1" xfId="1" applyFont="1" applyFill="1" applyBorder="1" applyAlignment="1" applyProtection="1">
      <alignment horizontal="center" vertical="distributed" wrapText="1"/>
    </xf>
    <xf numFmtId="0" fontId="18" fillId="2" borderId="1" xfId="0" applyFont="1" applyFill="1" applyBorder="1" applyAlignment="1">
      <alignment horizontal="center" vertical="center" wrapText="1"/>
    </xf>
    <xf numFmtId="0" fontId="13" fillId="0" borderId="1" xfId="0" applyFont="1" applyBorder="1" applyAlignment="1">
      <alignment horizontal="center" wrapText="1"/>
    </xf>
    <xf numFmtId="0" fontId="18" fillId="2" borderId="1" xfId="0" applyNumberFormat="1" applyFont="1" applyFill="1" applyBorder="1" applyAlignment="1" applyProtection="1">
      <alignment horizontal="center" vertical="distributed" wrapText="1"/>
    </xf>
    <xf numFmtId="0" fontId="20" fillId="2" borderId="1" xfId="0" applyFont="1" applyFill="1" applyBorder="1" applyAlignment="1">
      <alignment horizontal="center" vertical="distributed"/>
    </xf>
    <xf numFmtId="4" fontId="20" fillId="2" borderId="1" xfId="0" applyNumberFormat="1" applyFont="1" applyFill="1" applyBorder="1" applyAlignment="1">
      <alignment horizontal="center" vertical="distributed"/>
    </xf>
    <xf numFmtId="0" fontId="17" fillId="2" borderId="0" xfId="0" applyFont="1" applyFill="1" applyAlignment="1">
      <alignment horizontal="center" vertical="center"/>
    </xf>
    <xf numFmtId="0" fontId="13" fillId="0" borderId="1" xfId="0" applyFont="1" applyBorder="1" applyAlignment="1">
      <alignment vertical="distributed" wrapText="1"/>
    </xf>
    <xf numFmtId="4" fontId="18" fillId="0" borderId="1" xfId="0" applyNumberFormat="1" applyFont="1" applyFill="1" applyBorder="1" applyAlignment="1">
      <alignment horizontal="center" vertical="distributed"/>
    </xf>
    <xf numFmtId="1" fontId="18" fillId="2" borderId="1" xfId="0" applyNumberFormat="1" applyFont="1" applyFill="1" applyBorder="1" applyAlignment="1">
      <alignment horizontal="center" vertical="distributed" wrapText="1"/>
    </xf>
    <xf numFmtId="0" fontId="18" fillId="2" borderId="1" xfId="0" applyNumberFormat="1" applyFont="1" applyFill="1" applyBorder="1" applyAlignment="1" applyProtection="1">
      <alignment horizontal="center" vertical="top" wrapText="1"/>
    </xf>
    <xf numFmtId="0" fontId="13" fillId="0" borderId="1" xfId="0" applyFont="1" applyBorder="1" applyAlignment="1">
      <alignment vertical="top" wrapText="1"/>
    </xf>
    <xf numFmtId="4" fontId="21" fillId="0" borderId="1" xfId="0" applyNumberFormat="1" applyFont="1" applyFill="1" applyBorder="1" applyAlignment="1">
      <alignment horizontal="center" vertical="distributed" wrapText="1"/>
    </xf>
    <xf numFmtId="1" fontId="18" fillId="2" borderId="1" xfId="0" applyNumberFormat="1" applyFont="1" applyFill="1" applyBorder="1" applyAlignment="1">
      <alignment horizontal="center" vertical="top" wrapText="1"/>
    </xf>
    <xf numFmtId="0" fontId="13" fillId="0" borderId="0" xfId="0" applyFont="1" applyAlignment="1">
      <alignment horizontal="left" vertical="center" wrapText="1" indent="1"/>
    </xf>
    <xf numFmtId="0" fontId="13" fillId="0" borderId="1" xfId="0" applyFont="1" applyFill="1" applyBorder="1"/>
    <xf numFmtId="0" fontId="13" fillId="0" borderId="1" xfId="0" applyFont="1" applyBorder="1" applyAlignment="1">
      <alignment horizontal="center" vertical="top"/>
    </xf>
    <xf numFmtId="0" fontId="13" fillId="0" borderId="1" xfId="0" applyFont="1" applyFill="1" applyBorder="1" applyAlignment="1">
      <alignment vertical="distributed"/>
    </xf>
    <xf numFmtId="4" fontId="11" fillId="0" borderId="1" xfId="0" applyNumberFormat="1" applyFont="1" applyFill="1" applyBorder="1" applyAlignment="1">
      <alignment horizontal="center" vertical="distributed" wrapText="1"/>
    </xf>
    <xf numFmtId="4" fontId="21" fillId="0" borderId="1" xfId="0" applyNumberFormat="1" applyFont="1" applyFill="1" applyBorder="1" applyAlignment="1">
      <alignment horizontal="left" vertical="distributed" wrapText="1"/>
    </xf>
    <xf numFmtId="4" fontId="18" fillId="0" borderId="1" xfId="0" applyNumberFormat="1" applyFont="1" applyFill="1" applyBorder="1" applyAlignment="1">
      <alignment horizontal="left" vertical="distributed"/>
    </xf>
    <xf numFmtId="0" fontId="22" fillId="0" borderId="0" xfId="0" applyFont="1" applyFill="1"/>
    <xf numFmtId="4" fontId="21" fillId="0" borderId="1" xfId="0" applyNumberFormat="1" applyFont="1" applyFill="1" applyBorder="1" applyAlignment="1">
      <alignment horizontal="left" vertical="top" wrapText="1"/>
    </xf>
    <xf numFmtId="0" fontId="13" fillId="0" borderId="1" xfId="0" applyFont="1" applyBorder="1" applyAlignment="1">
      <alignment horizontal="center" vertical="distributed"/>
    </xf>
    <xf numFmtId="0" fontId="13" fillId="0" borderId="0" xfId="0" applyFont="1"/>
    <xf numFmtId="0" fontId="13" fillId="0" borderId="0" xfId="0" applyFont="1" applyFill="1"/>
    <xf numFmtId="0" fontId="17" fillId="0" borderId="0" xfId="0" applyFont="1" applyFill="1"/>
    <xf numFmtId="0" fontId="13" fillId="0" borderId="1" xfId="0" applyFont="1" applyFill="1" applyBorder="1" applyAlignment="1">
      <alignment vertical="top" wrapText="1"/>
    </xf>
    <xf numFmtId="0" fontId="25" fillId="0" borderId="4" xfId="0" applyFont="1" applyBorder="1" applyAlignment="1">
      <alignment vertical="center" wrapText="1"/>
    </xf>
    <xf numFmtId="0" fontId="25" fillId="0" borderId="12" xfId="0" applyFont="1" applyBorder="1" applyAlignment="1">
      <alignment horizontal="justify" vertical="center" wrapText="1"/>
    </xf>
    <xf numFmtId="0" fontId="25" fillId="0" borderId="12" xfId="0" applyFont="1" applyBorder="1" applyAlignment="1">
      <alignment vertical="center" wrapText="1"/>
    </xf>
    <xf numFmtId="0" fontId="25" fillId="0" borderId="16" xfId="0" applyFont="1" applyBorder="1" applyAlignment="1">
      <alignment horizontal="left" vertical="center" wrapText="1"/>
    </xf>
    <xf numFmtId="0" fontId="25" fillId="0" borderId="17" xfId="0" applyFont="1" applyBorder="1" applyAlignment="1">
      <alignment horizontal="left" vertical="center" wrapText="1"/>
    </xf>
    <xf numFmtId="0" fontId="25" fillId="0" borderId="16" xfId="0" applyFont="1" applyBorder="1" applyAlignment="1">
      <alignment vertical="center" wrapText="1"/>
    </xf>
    <xf numFmtId="0" fontId="25" fillId="0" borderId="21" xfId="0" applyFont="1" applyBorder="1" applyAlignment="1">
      <alignment horizontal="left" vertical="center" wrapText="1"/>
    </xf>
    <xf numFmtId="0" fontId="25" fillId="0" borderId="20" xfId="0" applyFont="1" applyBorder="1" applyAlignment="1">
      <alignment horizontal="left" vertical="center" wrapText="1"/>
    </xf>
    <xf numFmtId="0" fontId="25" fillId="0" borderId="12" xfId="0" applyFont="1" applyBorder="1" applyAlignment="1">
      <alignment horizontal="left" vertical="center" wrapText="1"/>
    </xf>
    <xf numFmtId="0" fontId="25" fillId="0" borderId="18" xfId="0" applyFont="1" applyBorder="1" applyAlignment="1">
      <alignment horizontal="left" vertical="center" wrapText="1"/>
    </xf>
    <xf numFmtId="0" fontId="25" fillId="0" borderId="6" xfId="0" applyFont="1" applyBorder="1" applyAlignment="1">
      <alignment horizontal="left" vertical="center" wrapText="1"/>
    </xf>
    <xf numFmtId="0" fontId="25" fillId="0" borderId="4" xfId="0" applyFont="1" applyBorder="1" applyAlignment="1">
      <alignment horizontal="left" vertical="center" wrapText="1"/>
    </xf>
    <xf numFmtId="0" fontId="23" fillId="0" borderId="6" xfId="0" applyFont="1" applyBorder="1" applyAlignment="1">
      <alignment horizontal="left" vertical="center" wrapText="1"/>
    </xf>
    <xf numFmtId="0" fontId="25" fillId="0" borderId="11" xfId="0" applyFont="1" applyBorder="1" applyAlignment="1">
      <alignment horizontal="left" vertical="center" wrapText="1"/>
    </xf>
    <xf numFmtId="0" fontId="25" fillId="3" borderId="6" xfId="0" applyFont="1" applyFill="1" applyBorder="1" applyAlignment="1">
      <alignment horizontal="left" vertical="center" wrapText="1"/>
    </xf>
    <xf numFmtId="0" fontId="25" fillId="0" borderId="2" xfId="0" applyFont="1" applyBorder="1" applyAlignment="1">
      <alignment horizontal="left" vertical="center" wrapText="1"/>
    </xf>
    <xf numFmtId="0" fontId="25" fillId="0" borderId="5" xfId="0" applyFont="1" applyBorder="1" applyAlignment="1">
      <alignment horizontal="left" vertical="center" wrapText="1"/>
    </xf>
    <xf numFmtId="0" fontId="13" fillId="2" borderId="1" xfId="0" applyFont="1" applyFill="1" applyBorder="1" applyAlignment="1">
      <alignment vertical="top" wrapText="1"/>
    </xf>
    <xf numFmtId="0" fontId="13" fillId="2" borderId="1" xfId="0" applyFont="1" applyFill="1" applyBorder="1" applyAlignment="1">
      <alignment horizontal="center"/>
    </xf>
    <xf numFmtId="0" fontId="13" fillId="0" borderId="1" xfId="0" applyFont="1" applyBorder="1" applyAlignment="1">
      <alignment horizontal="center" vertical="center"/>
    </xf>
    <xf numFmtId="0" fontId="37" fillId="2" borderId="1" xfId="0" applyFont="1" applyFill="1" applyBorder="1" applyAlignment="1">
      <alignment horizontal="center" vertical="center"/>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18" fillId="2" borderId="1" xfId="0" applyFont="1" applyFill="1" applyBorder="1" applyAlignment="1">
      <alignment horizontal="left" vertical="distributed"/>
    </xf>
    <xf numFmtId="0" fontId="37" fillId="0" borderId="1" xfId="0" applyFont="1" applyFill="1" applyBorder="1" applyAlignment="1">
      <alignment horizontal="center" vertical="center"/>
    </xf>
    <xf numFmtId="0" fontId="37" fillId="0" borderId="1" xfId="0" applyFont="1" applyFill="1" applyBorder="1"/>
    <xf numFmtId="0" fontId="7" fillId="0" borderId="1" xfId="1" applyFill="1" applyBorder="1" applyAlignment="1" applyProtection="1">
      <alignment horizontal="left" vertical="distributed"/>
    </xf>
    <xf numFmtId="0" fontId="13" fillId="0" borderId="1" xfId="0" applyFont="1" applyBorder="1" applyAlignment="1">
      <alignment horizontal="left" vertical="distributed" wrapText="1"/>
    </xf>
    <xf numFmtId="1" fontId="38" fillId="0" borderId="2" xfId="0" applyNumberFormat="1" applyFont="1" applyBorder="1" applyAlignment="1">
      <alignment horizontal="center" vertical="center" wrapText="1"/>
    </xf>
    <xf numFmtId="0" fontId="38" fillId="6" borderId="2" xfId="0" applyFont="1" applyFill="1" applyBorder="1" applyAlignment="1">
      <alignment vertical="center" wrapText="1"/>
    </xf>
    <xf numFmtId="0" fontId="38" fillId="0" borderId="10" xfId="0" applyFont="1" applyBorder="1" applyAlignment="1">
      <alignment horizontal="center" vertical="center" wrapText="1"/>
    </xf>
    <xf numFmtId="0" fontId="38" fillId="0" borderId="2" xfId="0" applyFont="1" applyBorder="1" applyAlignment="1">
      <alignment vertical="center" wrapText="1"/>
    </xf>
    <xf numFmtId="0" fontId="38" fillId="0" borderId="10" xfId="0" applyFont="1" applyBorder="1" applyAlignment="1">
      <alignment wrapText="1"/>
    </xf>
    <xf numFmtId="1" fontId="39" fillId="0" borderId="2" xfId="0" applyNumberFormat="1" applyFont="1" applyBorder="1" applyAlignment="1">
      <alignment horizontal="center" vertical="center" wrapText="1"/>
    </xf>
    <xf numFmtId="0" fontId="39" fillId="0" borderId="10" xfId="0" applyFont="1" applyBorder="1" applyAlignment="1">
      <alignment horizontal="center" vertical="center" wrapText="1"/>
    </xf>
    <xf numFmtId="0" fontId="39" fillId="0" borderId="10" xfId="0" applyFont="1" applyBorder="1" applyAlignment="1">
      <alignment wrapText="1"/>
    </xf>
    <xf numFmtId="0" fontId="39" fillId="0" borderId="1" xfId="0" applyFont="1" applyBorder="1" applyAlignment="1">
      <alignment horizontal="center" vertical="center" wrapText="1"/>
    </xf>
    <xf numFmtId="0" fontId="39" fillId="0" borderId="1" xfId="0" applyFont="1" applyBorder="1" applyAlignment="1">
      <alignment wrapText="1"/>
    </xf>
    <xf numFmtId="1" fontId="39"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5" fillId="0" borderId="1" xfId="0" applyFont="1" applyBorder="1" applyAlignment="1">
      <alignment horizontal="right" vertical="center" wrapText="1"/>
    </xf>
    <xf numFmtId="0" fontId="25" fillId="0" borderId="1" xfId="0" applyFont="1" applyBorder="1" applyAlignment="1">
      <alignment wrapText="1"/>
    </xf>
    <xf numFmtId="0" fontId="25" fillId="0" borderId="1" xfId="0" applyFont="1" applyBorder="1" applyAlignment="1">
      <alignment horizontal="center" vertical="center"/>
    </xf>
    <xf numFmtId="0" fontId="4" fillId="0" borderId="1" xfId="0" applyFont="1" applyBorder="1" applyAlignment="1">
      <alignment vertical="center" wrapText="1" shrinkToFit="1"/>
    </xf>
    <xf numFmtId="0" fontId="4" fillId="0" borderId="1" xfId="0" applyFont="1" applyBorder="1" applyAlignment="1">
      <alignment horizontal="right" vertical="center" wrapText="1"/>
    </xf>
    <xf numFmtId="0" fontId="0" fillId="0" borderId="1" xfId="0" applyBorder="1" applyAlignment="1">
      <alignment wrapText="1"/>
    </xf>
    <xf numFmtId="2" fontId="0" fillId="0" borderId="1" xfId="0" applyNumberFormat="1" applyBorder="1"/>
    <xf numFmtId="2" fontId="0" fillId="0" borderId="0" xfId="0" applyNumberFormat="1"/>
    <xf numFmtId="0" fontId="0" fillId="0" borderId="1" xfId="0" applyBorder="1" applyAlignment="1">
      <alignment vertical="top" wrapText="1"/>
    </xf>
    <xf numFmtId="2" fontId="4" fillId="0" borderId="1" xfId="0" applyNumberFormat="1" applyFont="1" applyBorder="1" applyAlignment="1">
      <alignment wrapText="1" shrinkToFit="1"/>
    </xf>
    <xf numFmtId="0" fontId="26" fillId="0" borderId="1" xfId="0" applyFont="1" applyBorder="1" applyAlignment="1">
      <alignment vertical="center"/>
    </xf>
    <xf numFmtId="0" fontId="26" fillId="0" borderId="1" xfId="0" applyFont="1" applyBorder="1" applyAlignment="1">
      <alignment vertical="center" wrapText="1"/>
    </xf>
    <xf numFmtId="0" fontId="26" fillId="0" borderId="1" xfId="0" applyFont="1" applyBorder="1" applyAlignment="1">
      <alignment horizontal="center" vertical="center"/>
    </xf>
    <xf numFmtId="0" fontId="26" fillId="0" borderId="1" xfId="0" applyFont="1" applyBorder="1"/>
    <xf numFmtId="0" fontId="25" fillId="0" borderId="1" xfId="0" applyFont="1" applyBorder="1" applyAlignment="1">
      <alignment vertical="center"/>
    </xf>
    <xf numFmtId="0" fontId="25" fillId="0" borderId="1" xfId="0" applyFont="1" applyBorder="1"/>
    <xf numFmtId="1" fontId="0" fillId="0" borderId="1" xfId="0" applyNumberFormat="1" applyBorder="1"/>
    <xf numFmtId="2" fontId="26" fillId="0" borderId="1" xfId="0" applyNumberFormat="1" applyFont="1" applyBorder="1"/>
    <xf numFmtId="0" fontId="25" fillId="0" borderId="1" xfId="0" applyFont="1" applyBorder="1" applyAlignment="1">
      <alignment vertical="center" wrapText="1"/>
    </xf>
    <xf numFmtId="2" fontId="25" fillId="0" borderId="1" xfId="0" applyNumberFormat="1" applyFont="1" applyBorder="1" applyAlignment="1">
      <alignment wrapText="1"/>
    </xf>
    <xf numFmtId="2" fontId="25" fillId="0" borderId="1" xfId="0" applyNumberFormat="1" applyFont="1" applyBorder="1"/>
    <xf numFmtId="0" fontId="43" fillId="0" borderId="1" xfId="0" applyFont="1" applyBorder="1" applyAlignment="1">
      <alignment vertical="center" wrapText="1"/>
    </xf>
    <xf numFmtId="1" fontId="38" fillId="0" borderId="1" xfId="0" applyNumberFormat="1" applyFont="1" applyBorder="1" applyAlignment="1">
      <alignment horizontal="center" vertical="center" wrapText="1"/>
    </xf>
    <xf numFmtId="0" fontId="38" fillId="0" borderId="1" xfId="0" applyFont="1" applyBorder="1" applyAlignment="1">
      <alignment horizontal="center" vertical="center" wrapText="1"/>
    </xf>
    <xf numFmtId="0" fontId="4" fillId="0" borderId="1" xfId="0" applyFont="1" applyBorder="1" applyAlignment="1">
      <alignment wrapText="1"/>
    </xf>
    <xf numFmtId="0" fontId="44" fillId="0" borderId="1" xfId="0" applyFont="1" applyBorder="1" applyAlignment="1">
      <alignment vertical="center" wrapText="1"/>
    </xf>
    <xf numFmtId="43" fontId="1" fillId="0" borderId="1" xfId="0" applyNumberFormat="1" applyFont="1" applyBorder="1"/>
    <xf numFmtId="1" fontId="0" fillId="0" borderId="1" xfId="0" applyNumberFormat="1" applyBorder="1" applyAlignment="1">
      <alignment horizontal="center" vertical="center"/>
    </xf>
    <xf numFmtId="0" fontId="0" fillId="0" borderId="1" xfId="0" applyBorder="1" applyAlignment="1">
      <alignment vertical="center" wrapText="1"/>
    </xf>
    <xf numFmtId="0" fontId="45" fillId="0" borderId="1" xfId="0" applyFont="1" applyBorder="1" applyAlignment="1">
      <alignment horizontal="center" vertical="center" wrapText="1"/>
    </xf>
    <xf numFmtId="1" fontId="0" fillId="0" borderId="0" xfId="0" applyNumberFormat="1"/>
    <xf numFmtId="0" fontId="0" fillId="0" borderId="0" xfId="0" applyAlignment="1">
      <alignment wrapText="1"/>
    </xf>
    <xf numFmtId="0" fontId="0" fillId="0" borderId="0" xfId="0" applyAlignment="1">
      <alignment horizontal="center" vertical="center"/>
    </xf>
    <xf numFmtId="0" fontId="46" fillId="7" borderId="1" xfId="0" applyFont="1" applyFill="1" applyBorder="1" applyAlignment="1">
      <alignment horizontal="center" vertical="center"/>
    </xf>
    <xf numFmtId="0" fontId="46" fillId="7" borderId="1" xfId="0" applyFont="1" applyFill="1" applyBorder="1"/>
    <xf numFmtId="0" fontId="46" fillId="2" borderId="1" xfId="0" applyFont="1" applyFill="1" applyBorder="1"/>
    <xf numFmtId="0" fontId="46" fillId="0" borderId="1" xfId="0" applyFont="1" applyBorder="1" applyAlignment="1">
      <alignment horizontal="center" vertical="center"/>
    </xf>
    <xf numFmtId="0" fontId="46" fillId="0" borderId="1" xfId="0" applyFont="1" applyBorder="1" applyAlignment="1">
      <alignment horizontal="center" vertical="center" wrapText="1"/>
    </xf>
    <xf numFmtId="49" fontId="46" fillId="0" borderId="1" xfId="0" applyNumberFormat="1" applyFont="1" applyBorder="1" applyAlignment="1">
      <alignment horizontal="center" vertical="center"/>
    </xf>
    <xf numFmtId="0" fontId="5" fillId="5" borderId="14" xfId="0" applyFont="1" applyFill="1" applyBorder="1" applyAlignment="1">
      <alignment horizontal="center" vertical="center"/>
    </xf>
    <xf numFmtId="0" fontId="5" fillId="5" borderId="26"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0" fillId="0" borderId="16" xfId="0" applyBorder="1"/>
    <xf numFmtId="164" fontId="0" fillId="0" borderId="12" xfId="6" applyFont="1" applyFill="1" applyBorder="1" applyAlignment="1">
      <alignment horizontal="center"/>
    </xf>
    <xf numFmtId="0" fontId="0" fillId="0" borderId="12" xfId="0" applyBorder="1"/>
    <xf numFmtId="0" fontId="0" fillId="0" borderId="17" xfId="0" applyBorder="1"/>
    <xf numFmtId="0" fontId="46" fillId="7" borderId="25" xfId="0" applyFont="1" applyFill="1" applyBorder="1" applyAlignment="1">
      <alignment horizontal="center" vertical="center"/>
    </xf>
    <xf numFmtId="0" fontId="46" fillId="0" borderId="25" xfId="0" applyFont="1" applyBorder="1" applyAlignment="1">
      <alignment horizontal="center" vertical="center"/>
    </xf>
    <xf numFmtId="0" fontId="0" fillId="0" borderId="18" xfId="0" applyBorder="1"/>
    <xf numFmtId="2" fontId="0" fillId="0" borderId="1" xfId="0" applyNumberFormat="1" applyBorder="1" applyAlignment="1">
      <alignment horizontal="center"/>
    </xf>
    <xf numFmtId="0" fontId="12" fillId="0" borderId="1" xfId="0" applyFont="1" applyBorder="1" applyAlignment="1">
      <alignment horizontal="center" vertical="top" wrapText="1"/>
    </xf>
    <xf numFmtId="0" fontId="12" fillId="0" borderId="7" xfId="0" applyFont="1" applyFill="1" applyBorder="1" applyAlignment="1">
      <alignment horizontal="center" vertical="distributed" wrapText="1"/>
    </xf>
    <xf numFmtId="0" fontId="12" fillId="0" borderId="8" xfId="0" applyFont="1" applyFill="1" applyBorder="1" applyAlignment="1">
      <alignment horizontal="center" vertical="distributed" wrapText="1"/>
    </xf>
    <xf numFmtId="0" fontId="12" fillId="0" borderId="9" xfId="0" applyFont="1" applyFill="1" applyBorder="1" applyAlignment="1">
      <alignment horizontal="center" vertical="distributed"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8" fillId="4" borderId="1" xfId="0" applyFont="1" applyFill="1" applyBorder="1" applyAlignment="1">
      <alignment horizontal="center" vertical="distributed"/>
    </xf>
    <xf numFmtId="0" fontId="13" fillId="4" borderId="1" xfId="0" applyFont="1" applyFill="1" applyBorder="1" applyAlignment="1">
      <alignment horizontal="center" vertical="distributed"/>
    </xf>
    <xf numFmtId="0" fontId="13" fillId="4" borderId="1"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9" xfId="0" applyFont="1" applyFill="1" applyBorder="1" applyAlignment="1">
      <alignment horizontal="center" vertical="center"/>
    </xf>
    <xf numFmtId="0" fontId="12" fillId="0" borderId="1" xfId="0" applyFont="1" applyBorder="1" applyAlignment="1">
      <alignment horizontal="center" vertical="center" wrapText="1"/>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25" fillId="0" borderId="21" xfId="0" applyFont="1" applyBorder="1" applyAlignment="1">
      <alignment horizontal="left" vertical="center" wrapText="1"/>
    </xf>
    <xf numFmtId="0" fontId="25" fillId="0" borderId="24" xfId="0" applyFont="1" applyBorder="1" applyAlignment="1">
      <alignment horizontal="left" vertical="center" wrapText="1"/>
    </xf>
    <xf numFmtId="0" fontId="25" fillId="0" borderId="22" xfId="0" applyFont="1" applyBorder="1" applyAlignment="1">
      <alignment horizontal="left" vertical="center" wrapText="1"/>
    </xf>
    <xf numFmtId="0" fontId="25" fillId="0" borderId="20" xfId="0" applyFont="1" applyBorder="1" applyAlignment="1">
      <alignment horizontal="left" vertical="center" wrapText="1"/>
    </xf>
    <xf numFmtId="0" fontId="25" fillId="0" borderId="23" xfId="0" applyFont="1" applyBorder="1" applyAlignment="1">
      <alignment horizontal="left" vertical="center" wrapText="1"/>
    </xf>
    <xf numFmtId="0" fontId="25" fillId="0" borderId="13" xfId="0" applyFont="1" applyBorder="1" applyAlignment="1">
      <alignment horizontal="left" vertical="center" wrapText="1"/>
    </xf>
    <xf numFmtId="0" fontId="31" fillId="0" borderId="0" xfId="0" applyFont="1" applyBorder="1" applyAlignment="1">
      <alignment horizontal="left" vertical="distributed"/>
    </xf>
    <xf numFmtId="0" fontId="25" fillId="0" borderId="14" xfId="0" applyFont="1" applyBorder="1" applyAlignment="1">
      <alignment horizontal="left" vertical="center" wrapText="1"/>
    </xf>
    <xf numFmtId="0" fontId="25" fillId="0" borderId="16" xfId="0" applyFont="1" applyBorder="1" applyAlignment="1">
      <alignment horizontal="left" vertical="center" wrapText="1"/>
    </xf>
    <xf numFmtId="0" fontId="25" fillId="0" borderId="15" xfId="0" applyFont="1" applyBorder="1" applyAlignment="1">
      <alignment horizontal="justify" vertical="center" wrapText="1"/>
    </xf>
    <xf numFmtId="0" fontId="25" fillId="0" borderId="12" xfId="0" applyFont="1" applyBorder="1" applyAlignment="1">
      <alignment horizontal="justify" vertical="center" wrapText="1"/>
    </xf>
    <xf numFmtId="0" fontId="25" fillId="0" borderId="12" xfId="0" applyFont="1" applyBorder="1" applyAlignment="1">
      <alignment vertical="center" wrapText="1"/>
    </xf>
    <xf numFmtId="0" fontId="29" fillId="0" borderId="19" xfId="0" applyFont="1" applyBorder="1" applyAlignment="1">
      <alignment horizontal="left" vertic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vertical="center" wrapText="1"/>
    </xf>
    <xf numFmtId="0" fontId="25" fillId="0" borderId="4" xfId="0" applyFont="1" applyBorder="1" applyAlignment="1">
      <alignment vertical="center" wrapText="1"/>
    </xf>
    <xf numFmtId="0" fontId="32" fillId="0" borderId="2" xfId="0" applyFont="1" applyBorder="1" applyAlignment="1">
      <alignment vertical="center" wrapText="1"/>
    </xf>
    <xf numFmtId="0" fontId="32" fillId="0" borderId="3" xfId="0" applyFont="1" applyBorder="1" applyAlignment="1">
      <alignment vertical="center" wrapText="1"/>
    </xf>
    <xf numFmtId="0" fontId="32" fillId="0" borderId="4" xfId="0" applyFont="1" applyBorder="1" applyAlignment="1">
      <alignment vertical="center" wrapText="1"/>
    </xf>
    <xf numFmtId="0" fontId="34" fillId="0" borderId="3" xfId="0" applyFont="1" applyBorder="1" applyAlignment="1">
      <alignment horizontal="left" vertical="center" wrapText="1"/>
    </xf>
    <xf numFmtId="0" fontId="34" fillId="0" borderId="4" xfId="0" applyFont="1" applyBorder="1" applyAlignment="1">
      <alignment horizontal="left" vertical="center" wrapText="1"/>
    </xf>
    <xf numFmtId="0" fontId="12" fillId="3" borderId="2" xfId="0" applyFont="1" applyFill="1" applyBorder="1" applyAlignment="1">
      <alignment horizontal="right" vertical="center" textRotation="90"/>
    </xf>
    <xf numFmtId="0" fontId="12" fillId="3" borderId="4" xfId="0" applyFont="1" applyFill="1" applyBorder="1" applyAlignment="1">
      <alignment horizontal="right" vertical="center" textRotation="90"/>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46" fillId="2" borderId="25" xfId="0" applyFont="1" applyFill="1" applyBorder="1"/>
  </cellXfs>
  <cellStyles count="7">
    <cellStyle name="Гіперпосилання" xfId="1" builtinId="8"/>
    <cellStyle name="Звичайний" xfId="0" builtinId="0"/>
    <cellStyle name="Звичайний 2" xfId="5" xr:uid="{00000000-0005-0000-0000-000001000000}"/>
    <cellStyle name="Обычный 2" xfId="2" xr:uid="{00000000-0005-0000-0000-000003000000}"/>
    <cellStyle name="Обычный 3" xfId="3" xr:uid="{00000000-0005-0000-0000-000004000000}"/>
    <cellStyle name="Фінансовий" xfId="6" builtinId="3"/>
    <cellStyle name="常规_拟最新的11冷年部长价（成本版）" xfId="4" xr:uid="{00000000-0005-0000-0000-000006000000}"/>
  </cellStyles>
  <dxfs count="8">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melnikovaaa\Desktop\&#1089;&#1090;&#1086;&#1087;&#1086;&#1088;&#1085;&#1099;&#1077;%20&#1082;&#1086;&#1083;&#1100;&#1094;&#1072;\&#1057;&#1090;&#1086;&#1087;&#1086;&#1088;&#1085;&#1086;&#1077;%20&#1082;&#1086;&#1083;&#1100;&#1094;&#1086;%20&#8470;36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21">
          <cell r="B21" t="str">
            <v>№</v>
          </cell>
        </row>
      </sheetData>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4"/>
  <sheetViews>
    <sheetView tabSelected="1" zoomScale="85" zoomScaleNormal="85" workbookViewId="0">
      <selection activeCell="G5" sqref="G5"/>
    </sheetView>
  </sheetViews>
  <sheetFormatPr defaultColWidth="9.109375" defaultRowHeight="10.199999999999999" x14ac:dyDescent="0.2"/>
  <cols>
    <col min="1" max="1" width="3.5546875" style="7" customWidth="1"/>
    <col min="2" max="2" width="67.21875" style="7" customWidth="1"/>
    <col min="3" max="3" width="46.6640625" style="35" customWidth="1"/>
    <col min="4" max="4" width="19.44140625" style="7" customWidth="1"/>
    <col min="5" max="16384" width="9.109375" style="7"/>
  </cols>
  <sheetData>
    <row r="1" spans="1:3" ht="40.799999999999997" customHeight="1" x14ac:dyDescent="0.2">
      <c r="A1" s="131" t="s">
        <v>148</v>
      </c>
      <c r="B1" s="132"/>
      <c r="C1" s="133"/>
    </row>
    <row r="2" spans="1:3" ht="40.799999999999997" customHeight="1" x14ac:dyDescent="0.2">
      <c r="A2" s="134" t="s">
        <v>2</v>
      </c>
      <c r="B2" s="135"/>
      <c r="C2" s="136"/>
    </row>
    <row r="3" spans="1:3" ht="13.8" customHeight="1" x14ac:dyDescent="0.2">
      <c r="A3" s="137" t="s">
        <v>3</v>
      </c>
      <c r="B3" s="137"/>
      <c r="C3" s="8"/>
    </row>
    <row r="4" spans="1:3" ht="13.8" customHeight="1" x14ac:dyDescent="0.2">
      <c r="A4" s="137" t="s">
        <v>4</v>
      </c>
      <c r="B4" s="137"/>
      <c r="C4" s="8"/>
    </row>
    <row r="5" spans="1:3" ht="55.8" customHeight="1" x14ac:dyDescent="0.2">
      <c r="A5" s="138" t="s">
        <v>5</v>
      </c>
      <c r="B5" s="138"/>
      <c r="C5" s="9" t="s">
        <v>381</v>
      </c>
    </row>
    <row r="6" spans="1:3" ht="39.6" x14ac:dyDescent="0.2">
      <c r="A6" s="139" t="s">
        <v>6</v>
      </c>
      <c r="B6" s="139"/>
      <c r="C6" s="10" t="s">
        <v>34</v>
      </c>
    </row>
    <row r="7" spans="1:3" ht="14.4" customHeight="1" x14ac:dyDescent="0.2">
      <c r="A7" s="140" t="s">
        <v>7</v>
      </c>
      <c r="B7" s="141"/>
      <c r="C7" s="10" t="s">
        <v>8</v>
      </c>
    </row>
    <row r="8" spans="1:3" ht="29.4" customHeight="1" x14ac:dyDescent="0.2">
      <c r="A8" s="142" t="s">
        <v>9</v>
      </c>
      <c r="B8" s="142"/>
      <c r="C8" s="142"/>
    </row>
    <row r="9" spans="1:3" ht="29.4" customHeight="1" x14ac:dyDescent="0.2">
      <c r="A9" s="143" t="s">
        <v>10</v>
      </c>
      <c r="B9" s="144"/>
      <c r="C9" s="56" t="s">
        <v>11</v>
      </c>
    </row>
    <row r="10" spans="1:3" ht="29.4" customHeight="1" x14ac:dyDescent="0.25">
      <c r="A10" s="143" t="s">
        <v>12</v>
      </c>
      <c r="B10" s="144"/>
      <c r="C10" s="55" t="s">
        <v>465</v>
      </c>
    </row>
    <row r="11" spans="1:3" ht="53.4" customHeight="1" x14ac:dyDescent="0.25">
      <c r="A11" s="143" t="s">
        <v>13</v>
      </c>
      <c r="B11" s="144"/>
      <c r="C11" s="11" t="s">
        <v>14</v>
      </c>
    </row>
    <row r="12" spans="1:3" s="15" customFormat="1" ht="13.2" x14ac:dyDescent="0.25">
      <c r="A12" s="12" t="str">
        <f>[1]Лист1!B21</f>
        <v>№</v>
      </c>
      <c r="B12" s="13" t="s">
        <v>15</v>
      </c>
      <c r="C12" s="14" t="s">
        <v>16</v>
      </c>
    </row>
    <row r="13" spans="1:3" s="15" customFormat="1" ht="13.2" x14ac:dyDescent="0.25">
      <c r="A13" s="12">
        <v>1</v>
      </c>
      <c r="B13" s="61" t="s">
        <v>195</v>
      </c>
      <c r="C13" s="14"/>
    </row>
    <row r="14" spans="1:3" ht="13.2" x14ac:dyDescent="0.2">
      <c r="A14" s="18">
        <v>2</v>
      </c>
      <c r="B14" s="16" t="s">
        <v>17</v>
      </c>
      <c r="C14" s="17"/>
    </row>
    <row r="15" spans="1:3" ht="13.2" x14ac:dyDescent="0.2">
      <c r="A15" s="12">
        <v>3</v>
      </c>
      <c r="B15" s="16" t="s">
        <v>18</v>
      </c>
      <c r="C15" s="17"/>
    </row>
    <row r="16" spans="1:3" ht="13.2" x14ac:dyDescent="0.2">
      <c r="A16" s="12">
        <v>4</v>
      </c>
      <c r="B16" s="20" t="s">
        <v>19</v>
      </c>
      <c r="C16" s="21"/>
    </row>
    <row r="17" spans="1:7" ht="26.4" x14ac:dyDescent="0.2">
      <c r="A17" s="18">
        <v>5</v>
      </c>
      <c r="B17" s="36" t="s">
        <v>29</v>
      </c>
      <c r="C17" s="21"/>
    </row>
    <row r="18" spans="1:7" ht="39.6" x14ac:dyDescent="0.2">
      <c r="A18" s="12">
        <v>6</v>
      </c>
      <c r="B18" s="54" t="s">
        <v>154</v>
      </c>
      <c r="C18" s="21"/>
    </row>
    <row r="19" spans="1:7" ht="59.4" customHeight="1" x14ac:dyDescent="0.25">
      <c r="A19" s="12">
        <v>7</v>
      </c>
      <c r="B19" s="23" t="s">
        <v>20</v>
      </c>
      <c r="C19" s="24"/>
    </row>
    <row r="20" spans="1:7" ht="26.4" x14ac:dyDescent="0.2">
      <c r="A20" s="18">
        <v>8</v>
      </c>
      <c r="B20" s="20" t="s">
        <v>21</v>
      </c>
      <c r="C20" s="26"/>
    </row>
    <row r="21" spans="1:7" ht="14.4" customHeight="1" x14ac:dyDescent="0.2">
      <c r="A21" s="130" t="s">
        <v>22</v>
      </c>
      <c r="B21" s="130"/>
      <c r="C21" s="27" t="s">
        <v>23</v>
      </c>
    </row>
    <row r="22" spans="1:7" ht="52.8" x14ac:dyDescent="0.2">
      <c r="A22" s="19">
        <v>1</v>
      </c>
      <c r="B22" s="20" t="s">
        <v>24</v>
      </c>
      <c r="C22" s="28" t="s">
        <v>25</v>
      </c>
    </row>
    <row r="23" spans="1:7" s="30" customFormat="1" ht="39.6" x14ac:dyDescent="0.2">
      <c r="A23" s="22">
        <v>2</v>
      </c>
      <c r="B23" s="20" t="s">
        <v>152</v>
      </c>
      <c r="C23" s="29" t="s">
        <v>26</v>
      </c>
    </row>
    <row r="24" spans="1:7" ht="92.4" x14ac:dyDescent="0.2">
      <c r="A24" s="22">
        <v>3</v>
      </c>
      <c r="B24" s="20" t="s">
        <v>149</v>
      </c>
      <c r="C24" s="31" t="s">
        <v>27</v>
      </c>
    </row>
    <row r="25" spans="1:7" ht="26.4" x14ac:dyDescent="0.2">
      <c r="A25" s="22">
        <v>4</v>
      </c>
      <c r="B25" s="20" t="s">
        <v>150</v>
      </c>
      <c r="C25" s="28"/>
    </row>
    <row r="26" spans="1:7" ht="26.4" x14ac:dyDescent="0.2">
      <c r="A26" s="25">
        <v>5</v>
      </c>
      <c r="B26" s="20" t="s">
        <v>153</v>
      </c>
      <c r="C26" s="64"/>
    </row>
    <row r="27" spans="1:7" ht="26.4" x14ac:dyDescent="0.2">
      <c r="A27" s="25">
        <v>6</v>
      </c>
      <c r="B27" s="20" t="s">
        <v>151</v>
      </c>
      <c r="C27" s="64"/>
      <c r="F27" s="30"/>
      <c r="G27" s="30"/>
    </row>
    <row r="28" spans="1:7" ht="39.6" x14ac:dyDescent="0.2">
      <c r="A28" s="32">
        <v>7</v>
      </c>
      <c r="B28" s="16" t="s">
        <v>28</v>
      </c>
      <c r="C28" s="65"/>
    </row>
    <row r="29" spans="1:7" ht="13.2" x14ac:dyDescent="0.25">
      <c r="A29" s="33"/>
      <c r="B29" s="33"/>
      <c r="C29" s="34"/>
    </row>
    <row r="30" spans="1:7" ht="13.2" x14ac:dyDescent="0.25">
      <c r="A30" s="33"/>
      <c r="B30" s="33"/>
      <c r="C30" s="34"/>
    </row>
    <row r="31" spans="1:7" ht="13.2" x14ac:dyDescent="0.25">
      <c r="A31" s="33"/>
      <c r="B31" s="33"/>
      <c r="C31" s="34"/>
    </row>
    <row r="32" spans="1:7" ht="13.2" x14ac:dyDescent="0.25">
      <c r="A32" s="33"/>
      <c r="B32" s="33"/>
      <c r="C32" s="34"/>
    </row>
    <row r="33" spans="1:3" ht="13.2" x14ac:dyDescent="0.25">
      <c r="A33" s="33"/>
      <c r="B33" s="33"/>
      <c r="C33" s="34"/>
    </row>
    <row r="34" spans="1:3" ht="13.2" x14ac:dyDescent="0.25">
      <c r="A34" s="33"/>
      <c r="B34" s="33"/>
      <c r="C34" s="34"/>
    </row>
    <row r="35" spans="1:3" ht="13.2" x14ac:dyDescent="0.25">
      <c r="A35" s="33"/>
      <c r="B35" s="33"/>
      <c r="C35" s="34"/>
    </row>
    <row r="36" spans="1:3" ht="13.2" x14ac:dyDescent="0.25">
      <c r="A36" s="33"/>
      <c r="B36" s="33"/>
      <c r="C36" s="34"/>
    </row>
    <row r="37" spans="1:3" ht="13.2" x14ac:dyDescent="0.25">
      <c r="A37" s="33"/>
      <c r="B37" s="33"/>
      <c r="C37" s="34"/>
    </row>
    <row r="38" spans="1:3" ht="13.2" x14ac:dyDescent="0.25">
      <c r="A38" s="33"/>
      <c r="B38" s="33"/>
      <c r="C38" s="34"/>
    </row>
    <row r="39" spans="1:3" ht="13.2" x14ac:dyDescent="0.25">
      <c r="A39" s="33"/>
      <c r="B39" s="33"/>
      <c r="C39" s="34"/>
    </row>
    <row r="40" spans="1:3" ht="13.2" x14ac:dyDescent="0.25">
      <c r="A40" s="33"/>
      <c r="B40" s="33"/>
      <c r="C40" s="34"/>
    </row>
    <row r="41" spans="1:3" ht="13.2" x14ac:dyDescent="0.25">
      <c r="A41" s="33"/>
      <c r="B41" s="33"/>
      <c r="C41" s="34"/>
    </row>
    <row r="42" spans="1:3" ht="13.2" x14ac:dyDescent="0.25">
      <c r="A42" s="33"/>
      <c r="B42" s="33"/>
      <c r="C42" s="34"/>
    </row>
    <row r="43" spans="1:3" ht="13.2" x14ac:dyDescent="0.25">
      <c r="A43" s="33"/>
      <c r="B43" s="33"/>
      <c r="C43" s="34"/>
    </row>
    <row r="44" spans="1:3" ht="13.2" x14ac:dyDescent="0.25">
      <c r="A44" s="33"/>
      <c r="B44" s="33"/>
      <c r="C44" s="34"/>
    </row>
    <row r="45" spans="1:3" ht="13.2" x14ac:dyDescent="0.25">
      <c r="A45" s="33"/>
      <c r="B45" s="33"/>
      <c r="C45" s="34"/>
    </row>
    <row r="46" spans="1:3" ht="13.2" x14ac:dyDescent="0.25">
      <c r="A46" s="33"/>
      <c r="B46" s="33"/>
      <c r="C46" s="34"/>
    </row>
    <row r="47" spans="1:3" ht="13.2" x14ac:dyDescent="0.25">
      <c r="A47" s="33"/>
      <c r="B47" s="33"/>
      <c r="C47" s="34"/>
    </row>
    <row r="48" spans="1:3" ht="13.2" x14ac:dyDescent="0.25">
      <c r="A48" s="33"/>
      <c r="B48" s="33"/>
      <c r="C48" s="34"/>
    </row>
    <row r="49" spans="1:3" ht="13.2" x14ac:dyDescent="0.25">
      <c r="A49" s="33"/>
      <c r="B49" s="33"/>
      <c r="C49" s="34"/>
    </row>
    <row r="50" spans="1:3" ht="13.2" x14ac:dyDescent="0.25">
      <c r="A50" s="33"/>
      <c r="B50" s="33"/>
      <c r="C50" s="34"/>
    </row>
    <row r="51" spans="1:3" ht="13.2" x14ac:dyDescent="0.25">
      <c r="A51" s="33"/>
      <c r="B51" s="33"/>
      <c r="C51" s="34"/>
    </row>
    <row r="52" spans="1:3" ht="13.2" x14ac:dyDescent="0.25">
      <c r="A52" s="33"/>
      <c r="B52" s="33"/>
      <c r="C52" s="34"/>
    </row>
    <row r="53" spans="1:3" ht="13.2" x14ac:dyDescent="0.25">
      <c r="A53" s="33"/>
      <c r="B53" s="33"/>
      <c r="C53" s="34"/>
    </row>
    <row r="54" spans="1:3" ht="13.2" x14ac:dyDescent="0.25">
      <c r="A54" s="33"/>
      <c r="B54" s="33"/>
      <c r="C54" s="34"/>
    </row>
    <row r="55" spans="1:3" ht="13.2" x14ac:dyDescent="0.25">
      <c r="A55" s="33"/>
      <c r="B55" s="33"/>
      <c r="C55" s="34"/>
    </row>
    <row r="56" spans="1:3" ht="13.2" x14ac:dyDescent="0.25">
      <c r="A56" s="33"/>
      <c r="B56" s="33"/>
      <c r="C56" s="34"/>
    </row>
    <row r="57" spans="1:3" ht="13.2" x14ac:dyDescent="0.25">
      <c r="A57" s="33"/>
      <c r="B57" s="33"/>
      <c r="C57" s="34"/>
    </row>
    <row r="58" spans="1:3" ht="13.2" x14ac:dyDescent="0.25">
      <c r="A58" s="33"/>
      <c r="B58" s="33"/>
      <c r="C58" s="34"/>
    </row>
    <row r="59" spans="1:3" ht="13.2" x14ac:dyDescent="0.25">
      <c r="A59" s="33"/>
      <c r="B59" s="33"/>
      <c r="C59" s="34"/>
    </row>
    <row r="60" spans="1:3" ht="13.2" x14ac:dyDescent="0.25">
      <c r="A60" s="33"/>
      <c r="B60" s="33"/>
      <c r="C60" s="34"/>
    </row>
    <row r="61" spans="1:3" ht="13.2" x14ac:dyDescent="0.25">
      <c r="A61" s="33"/>
      <c r="B61" s="33"/>
      <c r="C61" s="34"/>
    </row>
    <row r="62" spans="1:3" ht="13.2" x14ac:dyDescent="0.25">
      <c r="A62" s="33"/>
      <c r="B62" s="33"/>
      <c r="C62" s="34"/>
    </row>
    <row r="63" spans="1:3" ht="13.2" x14ac:dyDescent="0.25">
      <c r="A63" s="33"/>
      <c r="B63" s="33"/>
      <c r="C63" s="34"/>
    </row>
    <row r="64" spans="1:3" ht="13.2" x14ac:dyDescent="0.25">
      <c r="A64" s="33"/>
      <c r="B64" s="33"/>
      <c r="C64" s="34"/>
    </row>
  </sheetData>
  <mergeCells count="12">
    <mergeCell ref="A21:B21"/>
    <mergeCell ref="A1:C1"/>
    <mergeCell ref="A2:C2"/>
    <mergeCell ref="A3:B3"/>
    <mergeCell ref="A4:B4"/>
    <mergeCell ref="A5:B5"/>
    <mergeCell ref="A6:B6"/>
    <mergeCell ref="A7:B7"/>
    <mergeCell ref="A8:C8"/>
    <mergeCell ref="A9:B9"/>
    <mergeCell ref="A10:B10"/>
    <mergeCell ref="A11:B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1"/>
  <dimension ref="A1:I18"/>
  <sheetViews>
    <sheetView zoomScale="70" zoomScaleNormal="70" workbookViewId="0">
      <pane ySplit="1" topLeftCell="A2" activePane="bottomLeft" state="frozen"/>
      <selection activeCell="G10" sqref="G10"/>
      <selection pane="bottomLeft" activeCell="E40" sqref="E40"/>
    </sheetView>
  </sheetViews>
  <sheetFormatPr defaultRowHeight="13.2" x14ac:dyDescent="0.25"/>
  <cols>
    <col min="1" max="1" width="9.5546875" customWidth="1"/>
    <col min="2" max="2" width="7.77734375" customWidth="1"/>
    <col min="3" max="3" width="40.88671875" customWidth="1"/>
    <col min="4" max="4" width="31.33203125" customWidth="1"/>
    <col min="5" max="5" width="45.5546875" customWidth="1"/>
    <col min="6" max="6" width="20.5546875" bestFit="1" customWidth="1"/>
    <col min="7" max="7" width="21.109375" customWidth="1"/>
    <col min="8" max="8" width="14.6640625" customWidth="1"/>
    <col min="9" max="9" width="30.88671875" customWidth="1"/>
  </cols>
  <sheetData>
    <row r="1" spans="1:9" ht="72" customHeight="1" x14ac:dyDescent="0.25">
      <c r="A1" s="118" t="s">
        <v>161</v>
      </c>
      <c r="B1" s="119" t="s">
        <v>0</v>
      </c>
      <c r="C1" s="120" t="s">
        <v>155</v>
      </c>
      <c r="D1" s="120" t="s">
        <v>156</v>
      </c>
      <c r="E1" s="120" t="s">
        <v>157</v>
      </c>
      <c r="F1" s="120" t="s">
        <v>158</v>
      </c>
      <c r="G1" s="120" t="s">
        <v>159</v>
      </c>
      <c r="H1" s="120" t="s">
        <v>160</v>
      </c>
      <c r="I1" s="121" t="s">
        <v>162</v>
      </c>
    </row>
    <row r="2" spans="1:9" ht="15.6" hidden="1" x14ac:dyDescent="0.3">
      <c r="A2" s="122" t="s">
        <v>166</v>
      </c>
      <c r="B2" s="57">
        <v>1</v>
      </c>
      <c r="C2" s="63" t="s">
        <v>392</v>
      </c>
      <c r="D2" s="62" t="s">
        <v>393</v>
      </c>
      <c r="E2" s="62" t="s">
        <v>394</v>
      </c>
      <c r="F2" s="62">
        <v>3</v>
      </c>
      <c r="G2" s="62">
        <v>6</v>
      </c>
      <c r="H2" s="62" t="s">
        <v>163</v>
      </c>
      <c r="I2" s="123"/>
    </row>
    <row r="3" spans="1:9" ht="15.6" hidden="1" x14ac:dyDescent="0.3">
      <c r="A3" s="122" t="s">
        <v>166</v>
      </c>
      <c r="B3" s="57">
        <v>2</v>
      </c>
      <c r="C3" s="63" t="s">
        <v>386</v>
      </c>
      <c r="D3" s="57" t="s">
        <v>384</v>
      </c>
      <c r="E3" s="57" t="s">
        <v>385</v>
      </c>
      <c r="F3" s="57">
        <v>2</v>
      </c>
      <c r="G3" s="57">
        <v>2</v>
      </c>
      <c r="H3" s="57" t="s">
        <v>163</v>
      </c>
      <c r="I3" s="123"/>
    </row>
    <row r="4" spans="1:9" x14ac:dyDescent="0.25">
      <c r="A4" s="122" t="s">
        <v>166</v>
      </c>
      <c r="B4" s="112">
        <v>1</v>
      </c>
      <c r="C4" s="113" t="s">
        <v>459</v>
      </c>
      <c r="D4" s="112" t="s">
        <v>460</v>
      </c>
      <c r="E4" s="112" t="s">
        <v>461</v>
      </c>
      <c r="F4" s="112">
        <v>0</v>
      </c>
      <c r="G4" s="112">
        <v>0</v>
      </c>
      <c r="H4" s="112"/>
      <c r="I4" s="124"/>
    </row>
    <row r="5" spans="1:9" x14ac:dyDescent="0.25">
      <c r="A5" s="122" t="s">
        <v>166</v>
      </c>
      <c r="B5" s="112">
        <v>2</v>
      </c>
      <c r="C5" s="113" t="s">
        <v>462</v>
      </c>
      <c r="D5" s="112" t="s">
        <v>165</v>
      </c>
      <c r="E5" s="112" t="s">
        <v>463</v>
      </c>
      <c r="F5" s="112">
        <v>1</v>
      </c>
      <c r="G5" s="112">
        <v>1</v>
      </c>
      <c r="H5" s="112" t="s">
        <v>464</v>
      </c>
      <c r="I5" s="124"/>
    </row>
    <row r="6" spans="1:9" x14ac:dyDescent="0.25">
      <c r="A6" s="122" t="s">
        <v>166</v>
      </c>
      <c r="B6" s="112">
        <v>3</v>
      </c>
      <c r="C6" s="114" t="s">
        <v>392</v>
      </c>
      <c r="D6" s="115" t="s">
        <v>393</v>
      </c>
      <c r="E6" s="115" t="s">
        <v>394</v>
      </c>
      <c r="F6" s="115">
        <v>3</v>
      </c>
      <c r="G6" s="115">
        <v>6</v>
      </c>
      <c r="H6" s="115" t="s">
        <v>163</v>
      </c>
      <c r="I6" s="124"/>
    </row>
    <row r="7" spans="1:9" x14ac:dyDescent="0.25">
      <c r="A7" s="122" t="s">
        <v>166</v>
      </c>
      <c r="B7" s="112">
        <v>4</v>
      </c>
      <c r="C7" s="114" t="s">
        <v>386</v>
      </c>
      <c r="D7" s="112" t="s">
        <v>384</v>
      </c>
      <c r="E7" s="112" t="s">
        <v>385</v>
      </c>
      <c r="F7" s="112">
        <v>2</v>
      </c>
      <c r="G7" s="112">
        <v>2</v>
      </c>
      <c r="H7" s="112" t="s">
        <v>163</v>
      </c>
      <c r="I7" s="124"/>
    </row>
    <row r="8" spans="1:9" hidden="1" x14ac:dyDescent="0.25">
      <c r="A8" s="122" t="s">
        <v>166</v>
      </c>
      <c r="B8" s="112">
        <v>17</v>
      </c>
      <c r="C8" s="114" t="s">
        <v>179</v>
      </c>
      <c r="D8" s="115" t="s">
        <v>180</v>
      </c>
      <c r="E8" s="116" t="s">
        <v>181</v>
      </c>
      <c r="F8" s="115">
        <v>0</v>
      </c>
      <c r="G8" s="115">
        <v>2</v>
      </c>
      <c r="H8" s="115"/>
      <c r="I8" s="124"/>
    </row>
    <row r="9" spans="1:9" hidden="1" x14ac:dyDescent="0.25">
      <c r="A9" s="122" t="s">
        <v>166</v>
      </c>
      <c r="B9" s="112">
        <v>17</v>
      </c>
      <c r="C9" s="114" t="s">
        <v>182</v>
      </c>
      <c r="D9" s="115" t="s">
        <v>183</v>
      </c>
      <c r="E9" s="116" t="s">
        <v>184</v>
      </c>
      <c r="F9" s="115">
        <v>1</v>
      </c>
      <c r="G9" s="115">
        <v>0</v>
      </c>
      <c r="H9" s="115" t="s">
        <v>185</v>
      </c>
      <c r="I9" s="124"/>
    </row>
    <row r="10" spans="1:9" hidden="1" x14ac:dyDescent="0.25">
      <c r="A10" s="122" t="s">
        <v>166</v>
      </c>
      <c r="B10" s="112">
        <v>17</v>
      </c>
      <c r="C10" s="114" t="s">
        <v>186</v>
      </c>
      <c r="D10" s="117" t="s">
        <v>187</v>
      </c>
      <c r="E10" s="115">
        <v>13</v>
      </c>
      <c r="F10" s="115">
        <v>2</v>
      </c>
      <c r="G10" s="115">
        <v>0</v>
      </c>
      <c r="H10" s="115"/>
      <c r="I10" s="124"/>
    </row>
    <row r="11" spans="1:9" hidden="1" x14ac:dyDescent="0.25">
      <c r="A11" s="122" t="s">
        <v>166</v>
      </c>
      <c r="B11" s="112">
        <v>17</v>
      </c>
      <c r="C11" s="114" t="s">
        <v>188</v>
      </c>
      <c r="D11" s="117">
        <v>2</v>
      </c>
      <c r="E11" s="115">
        <v>19</v>
      </c>
      <c r="F11" s="115">
        <v>2</v>
      </c>
      <c r="G11" s="115">
        <v>2</v>
      </c>
      <c r="H11" s="115"/>
      <c r="I11" s="124"/>
    </row>
    <row r="12" spans="1:9" hidden="1" x14ac:dyDescent="0.25">
      <c r="A12" s="122" t="s">
        <v>166</v>
      </c>
      <c r="B12" s="112">
        <v>17</v>
      </c>
      <c r="C12" s="114" t="s">
        <v>189</v>
      </c>
      <c r="D12" s="117">
        <v>1</v>
      </c>
      <c r="E12" s="115">
        <v>8</v>
      </c>
      <c r="F12" s="115">
        <v>1</v>
      </c>
      <c r="G12" s="115">
        <v>1</v>
      </c>
      <c r="H12" s="115"/>
      <c r="I12" s="124"/>
    </row>
    <row r="13" spans="1:9" hidden="1" x14ac:dyDescent="0.25">
      <c r="A13" s="122" t="s">
        <v>166</v>
      </c>
      <c r="B13" s="112">
        <v>17</v>
      </c>
      <c r="C13" s="114" t="s">
        <v>190</v>
      </c>
      <c r="D13" s="115">
        <v>1</v>
      </c>
      <c r="E13" s="115">
        <v>16</v>
      </c>
      <c r="F13" s="115">
        <v>0</v>
      </c>
      <c r="G13" s="115">
        <v>0</v>
      </c>
      <c r="H13" s="115"/>
      <c r="I13" s="124"/>
    </row>
    <row r="14" spans="1:9" hidden="1" x14ac:dyDescent="0.25">
      <c r="A14" s="122" t="s">
        <v>166</v>
      </c>
      <c r="B14" s="112">
        <v>17</v>
      </c>
      <c r="C14" s="114" t="s">
        <v>382</v>
      </c>
      <c r="D14" s="112">
        <v>0</v>
      </c>
      <c r="E14" s="112" t="s">
        <v>383</v>
      </c>
      <c r="F14" s="112">
        <v>1</v>
      </c>
      <c r="G14" s="112">
        <v>0</v>
      </c>
      <c r="H14" s="112" t="s">
        <v>163</v>
      </c>
      <c r="I14" s="124"/>
    </row>
    <row r="15" spans="1:9" x14ac:dyDescent="0.25">
      <c r="A15" s="122" t="s">
        <v>166</v>
      </c>
      <c r="B15" s="112">
        <v>5</v>
      </c>
      <c r="C15" s="114" t="s">
        <v>387</v>
      </c>
      <c r="D15" s="112" t="s">
        <v>388</v>
      </c>
      <c r="E15" s="112" t="s">
        <v>389</v>
      </c>
      <c r="F15" s="112">
        <v>2</v>
      </c>
      <c r="G15" s="112">
        <v>2</v>
      </c>
      <c r="H15" s="112" t="s">
        <v>163</v>
      </c>
      <c r="I15" s="124"/>
    </row>
    <row r="16" spans="1:9" x14ac:dyDescent="0.25">
      <c r="A16" s="122" t="s">
        <v>166</v>
      </c>
      <c r="B16" s="112">
        <v>6</v>
      </c>
      <c r="C16" s="114" t="s">
        <v>390</v>
      </c>
      <c r="D16" s="112" t="s">
        <v>164</v>
      </c>
      <c r="E16" s="112" t="s">
        <v>391</v>
      </c>
      <c r="F16" s="112">
        <v>2</v>
      </c>
      <c r="G16" s="112">
        <v>2</v>
      </c>
      <c r="H16" s="112" t="s">
        <v>163</v>
      </c>
      <c r="I16" s="124"/>
    </row>
    <row r="17" spans="1:9" hidden="1" x14ac:dyDescent="0.25">
      <c r="A17" s="122" t="s">
        <v>166</v>
      </c>
      <c r="B17" s="112">
        <v>17</v>
      </c>
      <c r="C17" s="114" t="s">
        <v>191</v>
      </c>
      <c r="D17" s="115">
        <v>3</v>
      </c>
      <c r="E17" s="115">
        <v>28</v>
      </c>
      <c r="F17" s="115">
        <v>4</v>
      </c>
      <c r="G17" s="115">
        <v>3</v>
      </c>
      <c r="H17" s="115"/>
      <c r="I17" s="124"/>
    </row>
    <row r="18" spans="1:9" ht="13.8" thickBot="1" x14ac:dyDescent="0.3">
      <c r="A18" s="125" t="s">
        <v>166</v>
      </c>
      <c r="B18" s="126">
        <v>7</v>
      </c>
      <c r="C18" s="172" t="s">
        <v>192</v>
      </c>
      <c r="D18" s="127" t="s">
        <v>193</v>
      </c>
      <c r="E18" s="127" t="s">
        <v>194</v>
      </c>
      <c r="F18" s="127">
        <v>2</v>
      </c>
      <c r="G18" s="127">
        <v>2</v>
      </c>
      <c r="H18" s="127"/>
      <c r="I18" s="128"/>
    </row>
  </sheetData>
  <phoneticPr fontId="3" type="noConversion"/>
  <conditionalFormatting sqref="C2">
    <cfRule type="expression" dxfId="7" priority="21">
      <formula>(#REF!&gt;TODAY()-$H$1)</formula>
    </cfRule>
  </conditionalFormatting>
  <conditionalFormatting sqref="C3">
    <cfRule type="expression" dxfId="6" priority="23">
      <formula>(#REF!&gt;TODAY()-$H$1)</formula>
    </cfRule>
  </conditionalFormatting>
  <conditionalFormatting sqref="C4:C5">
    <cfRule type="expression" dxfId="5" priority="1">
      <formula>(#REF!&gt;TODAY()-$H$1)</formula>
    </cfRule>
  </conditionalFormatting>
  <conditionalFormatting sqref="C8:C13 C17:C18">
    <cfRule type="expression" dxfId="4" priority="2">
      <formula>(#REF!&gt;TODAY()-$G$1)</formula>
    </cfRule>
  </conditionalFormatting>
  <conditionalFormatting sqref="C6">
    <cfRule type="expression" dxfId="3" priority="3">
      <formula>(#REF!&gt;TODAY()-$H$1)</formula>
    </cfRule>
  </conditionalFormatting>
  <conditionalFormatting sqref="C14">
    <cfRule type="expression" dxfId="2" priority="4">
      <formula>(#REF!&gt;TODAY()-$H$1)</formula>
    </cfRule>
  </conditionalFormatting>
  <conditionalFormatting sqref="C7">
    <cfRule type="expression" dxfId="1" priority="5">
      <formula>(#REF!&gt;TODAY()-$H$1)</formula>
    </cfRule>
  </conditionalFormatting>
  <conditionalFormatting sqref="C15:C16">
    <cfRule type="expression" dxfId="0" priority="6">
      <formula>(#REF!&gt;TODAY()-$H$1)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2"/>
  <dimension ref="A1:J91"/>
  <sheetViews>
    <sheetView zoomScale="60" zoomScaleNormal="60" workbookViewId="0">
      <selection activeCell="A14" sqref="A14"/>
    </sheetView>
  </sheetViews>
  <sheetFormatPr defaultColWidth="9.109375" defaultRowHeight="13.2" x14ac:dyDescent="0.25"/>
  <cols>
    <col min="1" max="1" width="43.77734375" style="1" customWidth="1"/>
    <col min="2" max="2" width="123.88671875" style="1" customWidth="1"/>
    <col min="3" max="12" width="21.5546875" style="1" customWidth="1"/>
    <col min="13" max="256" width="9.109375" style="1"/>
    <col min="257" max="257" width="25.5546875" style="1" customWidth="1"/>
    <col min="258" max="258" width="123.88671875" style="1" customWidth="1"/>
    <col min="259" max="268" width="21.5546875" style="1" customWidth="1"/>
    <col min="269" max="512" width="9.109375" style="1"/>
    <col min="513" max="513" width="25.5546875" style="1" customWidth="1"/>
    <col min="514" max="514" width="123.88671875" style="1" customWidth="1"/>
    <col min="515" max="524" width="21.5546875" style="1" customWidth="1"/>
    <col min="525" max="768" width="9.109375" style="1"/>
    <col min="769" max="769" width="25.5546875" style="1" customWidth="1"/>
    <col min="770" max="770" width="123.88671875" style="1" customWidth="1"/>
    <col min="771" max="780" width="21.5546875" style="1" customWidth="1"/>
    <col min="781" max="1024" width="9.109375" style="1"/>
    <col min="1025" max="1025" width="25.5546875" style="1" customWidth="1"/>
    <col min="1026" max="1026" width="123.88671875" style="1" customWidth="1"/>
    <col min="1027" max="1036" width="21.5546875" style="1" customWidth="1"/>
    <col min="1037" max="1280" width="9.109375" style="1"/>
    <col min="1281" max="1281" width="25.5546875" style="1" customWidth="1"/>
    <col min="1282" max="1282" width="123.88671875" style="1" customWidth="1"/>
    <col min="1283" max="1292" width="21.5546875" style="1" customWidth="1"/>
    <col min="1293" max="1536" width="9.109375" style="1"/>
    <col min="1537" max="1537" width="25.5546875" style="1" customWidth="1"/>
    <col min="1538" max="1538" width="123.88671875" style="1" customWidth="1"/>
    <col min="1539" max="1548" width="21.5546875" style="1" customWidth="1"/>
    <col min="1549" max="1792" width="9.109375" style="1"/>
    <col min="1793" max="1793" width="25.5546875" style="1" customWidth="1"/>
    <col min="1794" max="1794" width="123.88671875" style="1" customWidth="1"/>
    <col min="1795" max="1804" width="21.5546875" style="1" customWidth="1"/>
    <col min="1805" max="2048" width="9.109375" style="1"/>
    <col min="2049" max="2049" width="25.5546875" style="1" customWidth="1"/>
    <col min="2050" max="2050" width="123.88671875" style="1" customWidth="1"/>
    <col min="2051" max="2060" width="21.5546875" style="1" customWidth="1"/>
    <col min="2061" max="2304" width="9.109375" style="1"/>
    <col min="2305" max="2305" width="25.5546875" style="1" customWidth="1"/>
    <col min="2306" max="2306" width="123.88671875" style="1" customWidth="1"/>
    <col min="2307" max="2316" width="21.5546875" style="1" customWidth="1"/>
    <col min="2317" max="2560" width="9.109375" style="1"/>
    <col min="2561" max="2561" width="25.5546875" style="1" customWidth="1"/>
    <col min="2562" max="2562" width="123.88671875" style="1" customWidth="1"/>
    <col min="2563" max="2572" width="21.5546875" style="1" customWidth="1"/>
    <col min="2573" max="2816" width="9.109375" style="1"/>
    <col min="2817" max="2817" width="25.5546875" style="1" customWidth="1"/>
    <col min="2818" max="2818" width="123.88671875" style="1" customWidth="1"/>
    <col min="2819" max="2828" width="21.5546875" style="1" customWidth="1"/>
    <col min="2829" max="3072" width="9.109375" style="1"/>
    <col min="3073" max="3073" width="25.5546875" style="1" customWidth="1"/>
    <col min="3074" max="3074" width="123.88671875" style="1" customWidth="1"/>
    <col min="3075" max="3084" width="21.5546875" style="1" customWidth="1"/>
    <col min="3085" max="3328" width="9.109375" style="1"/>
    <col min="3329" max="3329" width="25.5546875" style="1" customWidth="1"/>
    <col min="3330" max="3330" width="123.88671875" style="1" customWidth="1"/>
    <col min="3331" max="3340" width="21.5546875" style="1" customWidth="1"/>
    <col min="3341" max="3584" width="9.109375" style="1"/>
    <col min="3585" max="3585" width="25.5546875" style="1" customWidth="1"/>
    <col min="3586" max="3586" width="123.88671875" style="1" customWidth="1"/>
    <col min="3587" max="3596" width="21.5546875" style="1" customWidth="1"/>
    <col min="3597" max="3840" width="9.109375" style="1"/>
    <col min="3841" max="3841" width="25.5546875" style="1" customWidth="1"/>
    <col min="3842" max="3842" width="123.88671875" style="1" customWidth="1"/>
    <col min="3843" max="3852" width="21.5546875" style="1" customWidth="1"/>
    <col min="3853" max="4096" width="9.109375" style="1"/>
    <col min="4097" max="4097" width="25.5546875" style="1" customWidth="1"/>
    <col min="4098" max="4098" width="123.88671875" style="1" customWidth="1"/>
    <col min="4099" max="4108" width="21.5546875" style="1" customWidth="1"/>
    <col min="4109" max="4352" width="9.109375" style="1"/>
    <col min="4353" max="4353" width="25.5546875" style="1" customWidth="1"/>
    <col min="4354" max="4354" width="123.88671875" style="1" customWidth="1"/>
    <col min="4355" max="4364" width="21.5546875" style="1" customWidth="1"/>
    <col min="4365" max="4608" width="9.109375" style="1"/>
    <col min="4609" max="4609" width="25.5546875" style="1" customWidth="1"/>
    <col min="4610" max="4610" width="123.88671875" style="1" customWidth="1"/>
    <col min="4611" max="4620" width="21.5546875" style="1" customWidth="1"/>
    <col min="4621" max="4864" width="9.109375" style="1"/>
    <col min="4865" max="4865" width="25.5546875" style="1" customWidth="1"/>
    <col min="4866" max="4866" width="123.88671875" style="1" customWidth="1"/>
    <col min="4867" max="4876" width="21.5546875" style="1" customWidth="1"/>
    <col min="4877" max="5120" width="9.109375" style="1"/>
    <col min="5121" max="5121" width="25.5546875" style="1" customWidth="1"/>
    <col min="5122" max="5122" width="123.88671875" style="1" customWidth="1"/>
    <col min="5123" max="5132" width="21.5546875" style="1" customWidth="1"/>
    <col min="5133" max="5376" width="9.109375" style="1"/>
    <col min="5377" max="5377" width="25.5546875" style="1" customWidth="1"/>
    <col min="5378" max="5378" width="123.88671875" style="1" customWidth="1"/>
    <col min="5379" max="5388" width="21.5546875" style="1" customWidth="1"/>
    <col min="5389" max="5632" width="9.109375" style="1"/>
    <col min="5633" max="5633" width="25.5546875" style="1" customWidth="1"/>
    <col min="5634" max="5634" width="123.88671875" style="1" customWidth="1"/>
    <col min="5635" max="5644" width="21.5546875" style="1" customWidth="1"/>
    <col min="5645" max="5888" width="9.109375" style="1"/>
    <col min="5889" max="5889" width="25.5546875" style="1" customWidth="1"/>
    <col min="5890" max="5890" width="123.88671875" style="1" customWidth="1"/>
    <col min="5891" max="5900" width="21.5546875" style="1" customWidth="1"/>
    <col min="5901" max="6144" width="9.109375" style="1"/>
    <col min="6145" max="6145" width="25.5546875" style="1" customWidth="1"/>
    <col min="6146" max="6146" width="123.88671875" style="1" customWidth="1"/>
    <col min="6147" max="6156" width="21.5546875" style="1" customWidth="1"/>
    <col min="6157" max="6400" width="9.109375" style="1"/>
    <col min="6401" max="6401" width="25.5546875" style="1" customWidth="1"/>
    <col min="6402" max="6402" width="123.88671875" style="1" customWidth="1"/>
    <col min="6403" max="6412" width="21.5546875" style="1" customWidth="1"/>
    <col min="6413" max="6656" width="9.109375" style="1"/>
    <col min="6657" max="6657" width="25.5546875" style="1" customWidth="1"/>
    <col min="6658" max="6658" width="123.88671875" style="1" customWidth="1"/>
    <col min="6659" max="6668" width="21.5546875" style="1" customWidth="1"/>
    <col min="6669" max="6912" width="9.109375" style="1"/>
    <col min="6913" max="6913" width="25.5546875" style="1" customWidth="1"/>
    <col min="6914" max="6914" width="123.88671875" style="1" customWidth="1"/>
    <col min="6915" max="6924" width="21.5546875" style="1" customWidth="1"/>
    <col min="6925" max="7168" width="9.109375" style="1"/>
    <col min="7169" max="7169" width="25.5546875" style="1" customWidth="1"/>
    <col min="7170" max="7170" width="123.88671875" style="1" customWidth="1"/>
    <col min="7171" max="7180" width="21.5546875" style="1" customWidth="1"/>
    <col min="7181" max="7424" width="9.109375" style="1"/>
    <col min="7425" max="7425" width="25.5546875" style="1" customWidth="1"/>
    <col min="7426" max="7426" width="123.88671875" style="1" customWidth="1"/>
    <col min="7427" max="7436" width="21.5546875" style="1" customWidth="1"/>
    <col min="7437" max="7680" width="9.109375" style="1"/>
    <col min="7681" max="7681" width="25.5546875" style="1" customWidth="1"/>
    <col min="7682" max="7682" width="123.88671875" style="1" customWidth="1"/>
    <col min="7683" max="7692" width="21.5546875" style="1" customWidth="1"/>
    <col min="7693" max="7936" width="9.109375" style="1"/>
    <col min="7937" max="7937" width="25.5546875" style="1" customWidth="1"/>
    <col min="7938" max="7938" width="123.88671875" style="1" customWidth="1"/>
    <col min="7939" max="7948" width="21.5546875" style="1" customWidth="1"/>
    <col min="7949" max="8192" width="9.109375" style="1"/>
    <col min="8193" max="8193" width="25.5546875" style="1" customWidth="1"/>
    <col min="8194" max="8194" width="123.88671875" style="1" customWidth="1"/>
    <col min="8195" max="8204" width="21.5546875" style="1" customWidth="1"/>
    <col min="8205" max="8448" width="9.109375" style="1"/>
    <col min="8449" max="8449" width="25.5546875" style="1" customWidth="1"/>
    <col min="8450" max="8450" width="123.88671875" style="1" customWidth="1"/>
    <col min="8451" max="8460" width="21.5546875" style="1" customWidth="1"/>
    <col min="8461" max="8704" width="9.109375" style="1"/>
    <col min="8705" max="8705" width="25.5546875" style="1" customWidth="1"/>
    <col min="8706" max="8706" width="123.88671875" style="1" customWidth="1"/>
    <col min="8707" max="8716" width="21.5546875" style="1" customWidth="1"/>
    <col min="8717" max="8960" width="9.109375" style="1"/>
    <col min="8961" max="8961" width="25.5546875" style="1" customWidth="1"/>
    <col min="8962" max="8962" width="123.88671875" style="1" customWidth="1"/>
    <col min="8963" max="8972" width="21.5546875" style="1" customWidth="1"/>
    <col min="8973" max="9216" width="9.109375" style="1"/>
    <col min="9217" max="9217" width="25.5546875" style="1" customWidth="1"/>
    <col min="9218" max="9218" width="123.88671875" style="1" customWidth="1"/>
    <col min="9219" max="9228" width="21.5546875" style="1" customWidth="1"/>
    <col min="9229" max="9472" width="9.109375" style="1"/>
    <col min="9473" max="9473" width="25.5546875" style="1" customWidth="1"/>
    <col min="9474" max="9474" width="123.88671875" style="1" customWidth="1"/>
    <col min="9475" max="9484" width="21.5546875" style="1" customWidth="1"/>
    <col min="9485" max="9728" width="9.109375" style="1"/>
    <col min="9729" max="9729" width="25.5546875" style="1" customWidth="1"/>
    <col min="9730" max="9730" width="123.88671875" style="1" customWidth="1"/>
    <col min="9731" max="9740" width="21.5546875" style="1" customWidth="1"/>
    <col min="9741" max="9984" width="9.109375" style="1"/>
    <col min="9985" max="9985" width="25.5546875" style="1" customWidth="1"/>
    <col min="9986" max="9986" width="123.88671875" style="1" customWidth="1"/>
    <col min="9987" max="9996" width="21.5546875" style="1" customWidth="1"/>
    <col min="9997" max="10240" width="9.109375" style="1"/>
    <col min="10241" max="10241" width="25.5546875" style="1" customWidth="1"/>
    <col min="10242" max="10242" width="123.88671875" style="1" customWidth="1"/>
    <col min="10243" max="10252" width="21.5546875" style="1" customWidth="1"/>
    <col min="10253" max="10496" width="9.109375" style="1"/>
    <col min="10497" max="10497" width="25.5546875" style="1" customWidth="1"/>
    <col min="10498" max="10498" width="123.88671875" style="1" customWidth="1"/>
    <col min="10499" max="10508" width="21.5546875" style="1" customWidth="1"/>
    <col min="10509" max="10752" width="9.109375" style="1"/>
    <col min="10753" max="10753" width="25.5546875" style="1" customWidth="1"/>
    <col min="10754" max="10754" width="123.88671875" style="1" customWidth="1"/>
    <col min="10755" max="10764" width="21.5546875" style="1" customWidth="1"/>
    <col min="10765" max="11008" width="9.109375" style="1"/>
    <col min="11009" max="11009" width="25.5546875" style="1" customWidth="1"/>
    <col min="11010" max="11010" width="123.88671875" style="1" customWidth="1"/>
    <col min="11011" max="11020" width="21.5546875" style="1" customWidth="1"/>
    <col min="11021" max="11264" width="9.109375" style="1"/>
    <col min="11265" max="11265" width="25.5546875" style="1" customWidth="1"/>
    <col min="11266" max="11266" width="123.88671875" style="1" customWidth="1"/>
    <col min="11267" max="11276" width="21.5546875" style="1" customWidth="1"/>
    <col min="11277" max="11520" width="9.109375" style="1"/>
    <col min="11521" max="11521" width="25.5546875" style="1" customWidth="1"/>
    <col min="11522" max="11522" width="123.88671875" style="1" customWidth="1"/>
    <col min="11523" max="11532" width="21.5546875" style="1" customWidth="1"/>
    <col min="11533" max="11776" width="9.109375" style="1"/>
    <col min="11777" max="11777" width="25.5546875" style="1" customWidth="1"/>
    <col min="11778" max="11778" width="123.88671875" style="1" customWidth="1"/>
    <col min="11779" max="11788" width="21.5546875" style="1" customWidth="1"/>
    <col min="11789" max="12032" width="9.109375" style="1"/>
    <col min="12033" max="12033" width="25.5546875" style="1" customWidth="1"/>
    <col min="12034" max="12034" width="123.88671875" style="1" customWidth="1"/>
    <col min="12035" max="12044" width="21.5546875" style="1" customWidth="1"/>
    <col min="12045" max="12288" width="9.109375" style="1"/>
    <col min="12289" max="12289" width="25.5546875" style="1" customWidth="1"/>
    <col min="12290" max="12290" width="123.88671875" style="1" customWidth="1"/>
    <col min="12291" max="12300" width="21.5546875" style="1" customWidth="1"/>
    <col min="12301" max="12544" width="9.109375" style="1"/>
    <col min="12545" max="12545" width="25.5546875" style="1" customWidth="1"/>
    <col min="12546" max="12546" width="123.88671875" style="1" customWidth="1"/>
    <col min="12547" max="12556" width="21.5546875" style="1" customWidth="1"/>
    <col min="12557" max="12800" width="9.109375" style="1"/>
    <col min="12801" max="12801" width="25.5546875" style="1" customWidth="1"/>
    <col min="12802" max="12802" width="123.88671875" style="1" customWidth="1"/>
    <col min="12803" max="12812" width="21.5546875" style="1" customWidth="1"/>
    <col min="12813" max="13056" width="9.109375" style="1"/>
    <col min="13057" max="13057" width="25.5546875" style="1" customWidth="1"/>
    <col min="13058" max="13058" width="123.88671875" style="1" customWidth="1"/>
    <col min="13059" max="13068" width="21.5546875" style="1" customWidth="1"/>
    <col min="13069" max="13312" width="9.109375" style="1"/>
    <col min="13313" max="13313" width="25.5546875" style="1" customWidth="1"/>
    <col min="13314" max="13314" width="123.88671875" style="1" customWidth="1"/>
    <col min="13315" max="13324" width="21.5546875" style="1" customWidth="1"/>
    <col min="13325" max="13568" width="9.109375" style="1"/>
    <col min="13569" max="13569" width="25.5546875" style="1" customWidth="1"/>
    <col min="13570" max="13570" width="123.88671875" style="1" customWidth="1"/>
    <col min="13571" max="13580" width="21.5546875" style="1" customWidth="1"/>
    <col min="13581" max="13824" width="9.109375" style="1"/>
    <col min="13825" max="13825" width="25.5546875" style="1" customWidth="1"/>
    <col min="13826" max="13826" width="123.88671875" style="1" customWidth="1"/>
    <col min="13827" max="13836" width="21.5546875" style="1" customWidth="1"/>
    <col min="13837" max="14080" width="9.109375" style="1"/>
    <col min="14081" max="14081" width="25.5546875" style="1" customWidth="1"/>
    <col min="14082" max="14082" width="123.88671875" style="1" customWidth="1"/>
    <col min="14083" max="14092" width="21.5546875" style="1" customWidth="1"/>
    <col min="14093" max="14336" width="9.109375" style="1"/>
    <col min="14337" max="14337" width="25.5546875" style="1" customWidth="1"/>
    <col min="14338" max="14338" width="123.88671875" style="1" customWidth="1"/>
    <col min="14339" max="14348" width="21.5546875" style="1" customWidth="1"/>
    <col min="14349" max="14592" width="9.109375" style="1"/>
    <col min="14593" max="14593" width="25.5546875" style="1" customWidth="1"/>
    <col min="14594" max="14594" width="123.88671875" style="1" customWidth="1"/>
    <col min="14595" max="14604" width="21.5546875" style="1" customWidth="1"/>
    <col min="14605" max="14848" width="9.109375" style="1"/>
    <col min="14849" max="14849" width="25.5546875" style="1" customWidth="1"/>
    <col min="14850" max="14850" width="123.88671875" style="1" customWidth="1"/>
    <col min="14851" max="14860" width="21.5546875" style="1" customWidth="1"/>
    <col min="14861" max="15104" width="9.109375" style="1"/>
    <col min="15105" max="15105" width="25.5546875" style="1" customWidth="1"/>
    <col min="15106" max="15106" width="123.88671875" style="1" customWidth="1"/>
    <col min="15107" max="15116" width="21.5546875" style="1" customWidth="1"/>
    <col min="15117" max="15360" width="9.109375" style="1"/>
    <col min="15361" max="15361" width="25.5546875" style="1" customWidth="1"/>
    <col min="15362" max="15362" width="123.88671875" style="1" customWidth="1"/>
    <col min="15363" max="15372" width="21.5546875" style="1" customWidth="1"/>
    <col min="15373" max="15616" width="9.109375" style="1"/>
    <col min="15617" max="15617" width="25.5546875" style="1" customWidth="1"/>
    <col min="15618" max="15618" width="123.88671875" style="1" customWidth="1"/>
    <col min="15619" max="15628" width="21.5546875" style="1" customWidth="1"/>
    <col min="15629" max="15872" width="9.109375" style="1"/>
    <col min="15873" max="15873" width="25.5546875" style="1" customWidth="1"/>
    <col min="15874" max="15874" width="123.88671875" style="1" customWidth="1"/>
    <col min="15875" max="15884" width="21.5546875" style="1" customWidth="1"/>
    <col min="15885" max="16128" width="9.109375" style="1"/>
    <col min="16129" max="16129" width="25.5546875" style="1" customWidth="1"/>
    <col min="16130" max="16130" width="123.88671875" style="1" customWidth="1"/>
    <col min="16131" max="16140" width="21.5546875" style="1" customWidth="1"/>
    <col min="16141" max="16384" width="9.109375" style="1"/>
  </cols>
  <sheetData>
    <row r="1" spans="1:10" ht="21.6" thickBot="1" x14ac:dyDescent="0.3">
      <c r="A1" s="151" t="s">
        <v>35</v>
      </c>
      <c r="B1" s="151"/>
      <c r="C1" s="3"/>
      <c r="D1" s="3"/>
      <c r="E1" s="3"/>
      <c r="F1" s="3"/>
      <c r="G1" s="3"/>
      <c r="H1" s="3"/>
    </row>
    <row r="2" spans="1:10" x14ac:dyDescent="0.25">
      <c r="A2" s="152" t="s">
        <v>36</v>
      </c>
      <c r="B2" s="154" t="s">
        <v>37</v>
      </c>
      <c r="C2" s="3"/>
      <c r="D2" s="3"/>
      <c r="E2" s="3"/>
      <c r="F2" s="3"/>
      <c r="G2" s="3"/>
      <c r="H2" s="3"/>
    </row>
    <row r="3" spans="1:10" ht="81.45" customHeight="1" x14ac:dyDescent="0.25">
      <c r="A3" s="153"/>
      <c r="B3" s="155"/>
      <c r="C3" s="3"/>
      <c r="D3" s="3"/>
      <c r="E3" s="3"/>
      <c r="F3" s="3"/>
      <c r="G3" s="3"/>
      <c r="H3" s="3"/>
    </row>
    <row r="4" spans="1:10" ht="27.6" x14ac:dyDescent="0.25">
      <c r="A4" s="42" t="s">
        <v>38</v>
      </c>
      <c r="B4" s="38" t="s">
        <v>39</v>
      </c>
      <c r="C4" s="3"/>
      <c r="D4" s="3"/>
      <c r="E4" s="3"/>
      <c r="F4" s="3"/>
      <c r="G4" s="3"/>
      <c r="H4" s="3"/>
    </row>
    <row r="5" spans="1:10" ht="55.05" customHeight="1" x14ac:dyDescent="0.25">
      <c r="A5" s="42" t="s">
        <v>40</v>
      </c>
      <c r="B5" s="39" t="s">
        <v>41</v>
      </c>
      <c r="C5" s="3"/>
      <c r="D5" s="3"/>
      <c r="E5" s="3"/>
      <c r="F5" s="3"/>
      <c r="G5" s="3"/>
      <c r="H5" s="3"/>
    </row>
    <row r="6" spans="1:10" ht="30" customHeight="1" x14ac:dyDescent="0.25">
      <c r="A6" s="153" t="s">
        <v>42</v>
      </c>
      <c r="B6" s="156" t="s">
        <v>43</v>
      </c>
      <c r="C6" s="3"/>
      <c r="D6" s="3"/>
      <c r="E6" s="3"/>
      <c r="F6" s="3"/>
      <c r="G6" s="3"/>
      <c r="H6" s="3"/>
    </row>
    <row r="7" spans="1:10" x14ac:dyDescent="0.25">
      <c r="A7" s="153"/>
      <c r="B7" s="156"/>
      <c r="C7" s="3"/>
      <c r="D7" s="3"/>
      <c r="E7" s="3"/>
      <c r="F7" s="3"/>
      <c r="G7" s="3"/>
      <c r="H7" s="3"/>
    </row>
    <row r="8" spans="1:10" ht="70.05" customHeight="1" x14ac:dyDescent="0.25">
      <c r="A8" s="43" t="s">
        <v>44</v>
      </c>
      <c r="B8" s="44" t="s">
        <v>51</v>
      </c>
      <c r="C8" s="3"/>
      <c r="D8" s="3"/>
      <c r="E8" s="3"/>
      <c r="F8" s="3"/>
      <c r="G8" s="3"/>
      <c r="H8" s="3"/>
    </row>
    <row r="9" spans="1:10" ht="57" customHeight="1" x14ac:dyDescent="0.25">
      <c r="A9" s="145" t="s">
        <v>45</v>
      </c>
      <c r="B9" s="148" t="s">
        <v>50</v>
      </c>
      <c r="C9" s="3"/>
      <c r="D9" s="3"/>
      <c r="E9" s="3"/>
      <c r="F9" s="3"/>
      <c r="G9" s="3"/>
      <c r="H9" s="3"/>
    </row>
    <row r="10" spans="1:10" ht="13.95" hidden="1" customHeight="1" x14ac:dyDescent="0.25">
      <c r="A10" s="146"/>
      <c r="B10" s="149"/>
      <c r="C10" s="3"/>
      <c r="D10" s="3"/>
      <c r="E10" s="3"/>
      <c r="F10" s="3"/>
      <c r="G10" s="3"/>
      <c r="H10" s="3"/>
    </row>
    <row r="11" spans="1:10" ht="12.45" hidden="1" customHeight="1" x14ac:dyDescent="0.25">
      <c r="A11" s="147"/>
      <c r="B11" s="150"/>
      <c r="C11" s="3"/>
      <c r="D11" s="3"/>
      <c r="E11" s="3"/>
      <c r="F11" s="3"/>
      <c r="G11" s="3"/>
      <c r="H11" s="3"/>
    </row>
    <row r="12" spans="1:10" ht="55.95" customHeight="1" x14ac:dyDescent="0.25">
      <c r="A12" s="43" t="s">
        <v>52</v>
      </c>
      <c r="B12" s="44" t="s">
        <v>53</v>
      </c>
      <c r="C12" s="3"/>
      <c r="D12" s="3"/>
      <c r="E12" s="3"/>
      <c r="F12" s="3"/>
      <c r="G12" s="3"/>
      <c r="H12" s="3"/>
    </row>
    <row r="13" spans="1:10" ht="13.8" x14ac:dyDescent="0.25">
      <c r="A13" s="40" t="s">
        <v>46</v>
      </c>
      <c r="B13" s="45" t="s">
        <v>47</v>
      </c>
      <c r="C13" s="3"/>
      <c r="D13" s="3"/>
      <c r="E13" s="3"/>
      <c r="F13" s="3"/>
      <c r="G13" s="3"/>
      <c r="H13" s="3"/>
      <c r="I13" s="3"/>
      <c r="J13" s="3"/>
    </row>
    <row r="14" spans="1:10" ht="28.2" thickBot="1" x14ac:dyDescent="0.3">
      <c r="A14" s="41" t="s">
        <v>48</v>
      </c>
      <c r="B14" s="46" t="s">
        <v>49</v>
      </c>
      <c r="C14" s="3"/>
      <c r="D14" s="3"/>
      <c r="E14" s="3"/>
      <c r="F14" s="3"/>
      <c r="G14" s="3"/>
      <c r="H14" s="3"/>
      <c r="I14" s="3"/>
      <c r="J14" s="3"/>
    </row>
    <row r="15" spans="1:10" ht="21" thickBot="1" x14ac:dyDescent="0.3">
      <c r="A15" s="157" t="s">
        <v>54</v>
      </c>
      <c r="B15" s="157"/>
      <c r="C15" s="3"/>
      <c r="D15" s="3"/>
      <c r="E15" s="3"/>
      <c r="F15" s="3"/>
      <c r="G15" s="3"/>
      <c r="H15" s="3"/>
      <c r="I15" s="3"/>
      <c r="J15" s="3"/>
    </row>
    <row r="16" spans="1:10" ht="84" customHeight="1" x14ac:dyDescent="0.25">
      <c r="A16" s="158" t="s">
        <v>55</v>
      </c>
      <c r="B16" s="158" t="s">
        <v>79</v>
      </c>
      <c r="C16" s="3"/>
      <c r="D16" s="3"/>
      <c r="E16" s="3"/>
      <c r="F16" s="3"/>
      <c r="G16" s="3"/>
      <c r="H16" s="3"/>
      <c r="I16" s="3"/>
      <c r="J16" s="3"/>
    </row>
    <row r="17" spans="1:10" x14ac:dyDescent="0.25">
      <c r="A17" s="159"/>
      <c r="B17" s="159"/>
      <c r="C17" s="3"/>
      <c r="D17" s="3"/>
      <c r="E17" s="3"/>
      <c r="F17" s="3"/>
      <c r="G17" s="3"/>
      <c r="H17" s="3"/>
      <c r="I17" s="3"/>
      <c r="J17" s="3"/>
    </row>
    <row r="18" spans="1:10" ht="13.8" thickBot="1" x14ac:dyDescent="0.3">
      <c r="A18" s="160"/>
      <c r="B18" s="160"/>
      <c r="C18" s="3"/>
      <c r="D18" s="3"/>
      <c r="E18" s="3"/>
      <c r="F18" s="3"/>
      <c r="G18" s="3"/>
      <c r="H18" s="3"/>
      <c r="I18" s="3"/>
      <c r="J18" s="3"/>
    </row>
    <row r="19" spans="1:10" ht="28.05" customHeight="1" x14ac:dyDescent="0.25">
      <c r="A19" s="158" t="s">
        <v>56</v>
      </c>
      <c r="B19" s="158" t="s">
        <v>80</v>
      </c>
      <c r="C19" s="3"/>
      <c r="D19" s="3"/>
      <c r="E19" s="3"/>
      <c r="F19" s="3"/>
      <c r="G19" s="3"/>
      <c r="H19" s="3"/>
      <c r="I19" s="3"/>
      <c r="J19" s="3"/>
    </row>
    <row r="20" spans="1:10" ht="13.8" thickBot="1" x14ac:dyDescent="0.3">
      <c r="A20" s="160"/>
      <c r="B20" s="160"/>
      <c r="C20" s="3"/>
      <c r="D20" s="3"/>
      <c r="E20" s="3"/>
      <c r="F20" s="3"/>
      <c r="G20" s="3"/>
      <c r="H20" s="3"/>
      <c r="I20" s="3"/>
      <c r="J20" s="3"/>
    </row>
    <row r="21" spans="1:10" ht="28.2" thickBot="1" x14ac:dyDescent="0.3">
      <c r="A21" s="37" t="s">
        <v>57</v>
      </c>
      <c r="B21" s="47" t="s">
        <v>58</v>
      </c>
      <c r="C21" s="3"/>
      <c r="D21" s="3"/>
      <c r="E21" s="3"/>
      <c r="F21" s="3"/>
      <c r="G21" s="3"/>
      <c r="H21" s="3"/>
      <c r="I21" s="3"/>
      <c r="J21" s="3"/>
    </row>
    <row r="22" spans="1:10" ht="43.05" customHeight="1" x14ac:dyDescent="0.25">
      <c r="A22" s="161" t="s">
        <v>59</v>
      </c>
      <c r="B22" s="158" t="s">
        <v>60</v>
      </c>
      <c r="C22" s="3"/>
      <c r="D22" s="3"/>
      <c r="E22" s="3"/>
      <c r="F22" s="3"/>
      <c r="G22" s="3"/>
      <c r="H22" s="3"/>
      <c r="I22" s="3"/>
      <c r="J22" s="3"/>
    </row>
    <row r="23" spans="1:10" ht="13.8" thickBot="1" x14ac:dyDescent="0.3">
      <c r="A23" s="162"/>
      <c r="B23" s="160"/>
      <c r="C23" s="3"/>
      <c r="D23" s="3"/>
      <c r="E23" s="3"/>
      <c r="F23" s="3"/>
      <c r="G23" s="3"/>
      <c r="H23" s="3"/>
      <c r="I23" s="3"/>
      <c r="J23" s="3"/>
    </row>
    <row r="24" spans="1:10" ht="28.95" customHeight="1" x14ac:dyDescent="0.25">
      <c r="A24" s="158" t="s">
        <v>61</v>
      </c>
      <c r="B24" s="158" t="s">
        <v>62</v>
      </c>
      <c r="C24" s="3"/>
      <c r="D24" s="3"/>
      <c r="E24" s="3"/>
      <c r="F24" s="3"/>
      <c r="G24" s="3"/>
      <c r="H24" s="3"/>
      <c r="I24" s="3"/>
      <c r="J24" s="3"/>
    </row>
    <row r="25" spans="1:10" ht="13.8" thickBot="1" x14ac:dyDescent="0.3">
      <c r="A25" s="160"/>
      <c r="B25" s="160"/>
      <c r="C25" s="3"/>
      <c r="D25" s="3"/>
      <c r="E25" s="3"/>
      <c r="F25" s="3"/>
      <c r="G25" s="3"/>
      <c r="H25" s="3"/>
      <c r="I25" s="3"/>
      <c r="J25" s="3"/>
    </row>
    <row r="26" spans="1:10" ht="42" customHeight="1" x14ac:dyDescent="0.25">
      <c r="A26" s="163" t="s">
        <v>63</v>
      </c>
      <c r="B26" s="158" t="s">
        <v>81</v>
      </c>
      <c r="C26" s="3"/>
      <c r="D26" s="3"/>
      <c r="E26" s="3"/>
      <c r="F26" s="3"/>
      <c r="G26" s="3"/>
      <c r="H26" s="3"/>
      <c r="I26" s="3"/>
      <c r="J26" s="3"/>
    </row>
    <row r="27" spans="1:10" x14ac:dyDescent="0.25">
      <c r="A27" s="164"/>
      <c r="B27" s="166"/>
      <c r="C27" s="3"/>
      <c r="D27" s="3"/>
      <c r="E27" s="3"/>
      <c r="F27" s="3"/>
      <c r="G27" s="3"/>
      <c r="H27" s="3"/>
      <c r="I27" s="3"/>
      <c r="J27" s="3"/>
    </row>
    <row r="28" spans="1:10" ht="13.8" thickBot="1" x14ac:dyDescent="0.3">
      <c r="A28" s="165"/>
      <c r="B28" s="167"/>
      <c r="C28" s="3"/>
      <c r="D28" s="3"/>
      <c r="E28" s="3"/>
      <c r="F28" s="3"/>
      <c r="G28" s="3"/>
      <c r="H28" s="3"/>
      <c r="I28" s="3"/>
      <c r="J28" s="3"/>
    </row>
    <row r="29" spans="1:10" ht="55.8" thickBot="1" x14ac:dyDescent="0.3">
      <c r="A29" s="48" t="s">
        <v>64</v>
      </c>
      <c r="B29" s="49" t="s">
        <v>65</v>
      </c>
      <c r="C29" s="3"/>
      <c r="D29" s="3"/>
      <c r="E29" s="3"/>
      <c r="F29" s="3"/>
      <c r="G29" s="3"/>
      <c r="H29" s="3"/>
      <c r="I29" s="3"/>
      <c r="J29" s="3"/>
    </row>
    <row r="30" spans="1:10" ht="42" thickBot="1" x14ac:dyDescent="0.3">
      <c r="A30" s="37" t="s">
        <v>66</v>
      </c>
      <c r="B30" s="47" t="s">
        <v>67</v>
      </c>
      <c r="C30" s="3"/>
      <c r="D30" s="3"/>
      <c r="E30" s="3"/>
      <c r="F30" s="3"/>
      <c r="G30" s="3"/>
      <c r="H30" s="3"/>
      <c r="I30" s="3"/>
      <c r="J30" s="3"/>
    </row>
    <row r="31" spans="1:10" ht="41.55" customHeight="1" x14ac:dyDescent="0.25">
      <c r="A31" s="158" t="s">
        <v>68</v>
      </c>
      <c r="B31" s="50" t="s">
        <v>69</v>
      </c>
      <c r="C31" s="3"/>
      <c r="D31" s="3"/>
      <c r="E31" s="3"/>
      <c r="F31" s="3"/>
      <c r="G31" s="3"/>
      <c r="H31" s="3"/>
      <c r="I31" s="3"/>
      <c r="J31" s="3"/>
    </row>
    <row r="32" spans="1:10" ht="14.4" thickBot="1" x14ac:dyDescent="0.3">
      <c r="A32" s="160"/>
      <c r="B32" s="51" t="s">
        <v>70</v>
      </c>
      <c r="C32" s="3"/>
      <c r="D32" s="3"/>
      <c r="E32" s="3"/>
      <c r="F32" s="3"/>
      <c r="G32" s="3"/>
      <c r="H32" s="3"/>
      <c r="I32" s="3"/>
      <c r="J32" s="3"/>
    </row>
    <row r="33" spans="1:10" ht="15" customHeight="1" x14ac:dyDescent="0.25">
      <c r="A33" s="158" t="s">
        <v>71</v>
      </c>
      <c r="B33" s="158" t="s">
        <v>72</v>
      </c>
      <c r="C33" s="3"/>
      <c r="D33" s="3"/>
      <c r="E33" s="3"/>
      <c r="F33" s="3"/>
      <c r="G33" s="3"/>
      <c r="H33" s="3"/>
      <c r="I33" s="3"/>
      <c r="J33" s="3"/>
    </row>
    <row r="34" spans="1:10" ht="13.8" thickBot="1" x14ac:dyDescent="0.3">
      <c r="A34" s="160"/>
      <c r="B34" s="160"/>
      <c r="C34" s="3"/>
      <c r="D34" s="3"/>
      <c r="E34" s="3"/>
      <c r="F34" s="3"/>
      <c r="G34" s="3"/>
      <c r="H34" s="3"/>
      <c r="I34" s="3"/>
      <c r="J34" s="3"/>
    </row>
    <row r="35" spans="1:10" ht="28.05" customHeight="1" x14ac:dyDescent="0.25">
      <c r="A35" s="161" t="s">
        <v>73</v>
      </c>
      <c r="B35" s="158" t="s">
        <v>82</v>
      </c>
      <c r="C35" s="3"/>
      <c r="D35" s="3"/>
      <c r="E35" s="3"/>
      <c r="F35" s="3"/>
      <c r="G35" s="3"/>
      <c r="H35" s="3"/>
      <c r="I35" s="3"/>
      <c r="J35" s="3"/>
    </row>
    <row r="36" spans="1:10" ht="13.8" thickBot="1" x14ac:dyDescent="0.3">
      <c r="A36" s="162"/>
      <c r="B36" s="160"/>
      <c r="C36" s="3"/>
      <c r="D36" s="3"/>
      <c r="E36" s="3"/>
      <c r="F36" s="3"/>
      <c r="G36" s="3"/>
      <c r="H36" s="3"/>
      <c r="I36" s="3"/>
      <c r="J36" s="3"/>
    </row>
    <row r="37" spans="1:10" ht="14.4" thickBot="1" x14ac:dyDescent="0.3">
      <c r="A37" s="37" t="s">
        <v>74</v>
      </c>
      <c r="B37" s="47" t="s">
        <v>75</v>
      </c>
      <c r="C37" s="3"/>
      <c r="D37" s="3"/>
      <c r="E37" s="3"/>
      <c r="F37" s="3"/>
      <c r="G37" s="3"/>
      <c r="H37" s="3"/>
      <c r="I37" s="3"/>
      <c r="J37" s="3"/>
    </row>
    <row r="38" spans="1:10" ht="15" customHeight="1" x14ac:dyDescent="0.25">
      <c r="A38" s="158" t="s">
        <v>76</v>
      </c>
      <c r="B38" s="158" t="s">
        <v>77</v>
      </c>
      <c r="C38" s="3"/>
      <c r="D38" s="3"/>
      <c r="E38" s="3"/>
      <c r="F38" s="3"/>
      <c r="G38" s="3"/>
      <c r="H38" s="3"/>
      <c r="I38" s="3"/>
      <c r="J38" s="3"/>
    </row>
    <row r="39" spans="1:10" ht="13.8" thickBot="1" x14ac:dyDescent="0.3">
      <c r="A39" s="160"/>
      <c r="B39" s="160"/>
      <c r="C39" s="3"/>
      <c r="D39" s="3"/>
      <c r="E39" s="3"/>
      <c r="F39" s="3"/>
      <c r="G39" s="3"/>
      <c r="H39" s="3"/>
      <c r="I39" s="3"/>
      <c r="J39" s="3"/>
    </row>
    <row r="40" spans="1:10" ht="122.55" customHeight="1" thickBot="1" x14ac:dyDescent="0.3">
      <c r="A40" s="52" t="s">
        <v>78</v>
      </c>
      <c r="B40" s="52" t="s">
        <v>83</v>
      </c>
      <c r="C40" s="3"/>
      <c r="D40" s="3"/>
      <c r="E40" s="3"/>
      <c r="F40" s="3"/>
      <c r="G40" s="3"/>
      <c r="H40" s="3"/>
      <c r="I40" s="3"/>
      <c r="J40" s="3"/>
    </row>
    <row r="41" spans="1:10" ht="42" customHeight="1" thickBot="1" x14ac:dyDescent="0.3">
      <c r="A41" s="53" t="s">
        <v>85</v>
      </c>
      <c r="B41" s="53" t="s">
        <v>84</v>
      </c>
      <c r="C41" s="3"/>
      <c r="D41" s="3"/>
      <c r="E41" s="3"/>
      <c r="F41" s="3"/>
      <c r="G41" s="3"/>
      <c r="H41" s="3"/>
      <c r="I41" s="3"/>
      <c r="J41" s="3"/>
    </row>
    <row r="42" spans="1:10" x14ac:dyDescent="0.25">
      <c r="A42"/>
      <c r="B42"/>
      <c r="C42"/>
      <c r="D42" s="3"/>
      <c r="E42" s="3"/>
      <c r="F42" s="3"/>
      <c r="G42" s="3"/>
      <c r="H42" s="3"/>
      <c r="I42" s="3"/>
      <c r="J42" s="3"/>
    </row>
    <row r="43" spans="1:10" x14ac:dyDescent="0.25">
      <c r="A43"/>
      <c r="B43"/>
      <c r="C43" s="3"/>
      <c r="D43" s="3"/>
      <c r="E43" s="3"/>
      <c r="F43" s="3"/>
      <c r="G43" s="3"/>
      <c r="H43" s="3"/>
      <c r="I43" s="3"/>
      <c r="J43" s="3"/>
    </row>
    <row r="44" spans="1:10" x14ac:dyDescent="0.25">
      <c r="A44"/>
      <c r="B44"/>
      <c r="C44" s="3"/>
      <c r="D44" s="3"/>
      <c r="E44" s="3"/>
      <c r="F44" s="3"/>
      <c r="G44" s="3"/>
      <c r="H44" s="3"/>
      <c r="I44" s="3"/>
      <c r="J44" s="3"/>
    </row>
    <row r="45" spans="1:10" x14ac:dyDescent="0.25">
      <c r="A45"/>
      <c r="B45"/>
      <c r="C45" s="3"/>
      <c r="D45" s="3"/>
      <c r="E45" s="3"/>
      <c r="F45" s="3"/>
      <c r="G45" s="3"/>
      <c r="H45" s="3"/>
      <c r="I45" s="3"/>
      <c r="J45" s="3"/>
    </row>
    <row r="46" spans="1:10" x14ac:dyDescent="0.25">
      <c r="A46"/>
      <c r="B46"/>
      <c r="C46" s="3"/>
      <c r="D46" s="3"/>
      <c r="E46" s="3"/>
      <c r="F46" s="3"/>
      <c r="G46" s="3"/>
      <c r="H46" s="3"/>
      <c r="I46" s="3"/>
      <c r="J46" s="3"/>
    </row>
    <row r="47" spans="1:10" x14ac:dyDescent="0.25">
      <c r="A47"/>
      <c r="B47"/>
      <c r="C47" s="3"/>
      <c r="D47" s="3"/>
      <c r="E47" s="3"/>
      <c r="F47" s="3"/>
      <c r="G47" s="3"/>
      <c r="H47" s="3"/>
      <c r="I47" s="3"/>
      <c r="J47" s="3"/>
    </row>
    <row r="48" spans="1:10" x14ac:dyDescent="0.25">
      <c r="A48"/>
      <c r="B48"/>
      <c r="C48" s="3"/>
      <c r="D48" s="3"/>
      <c r="E48" s="3"/>
      <c r="F48" s="3"/>
      <c r="G48" s="3"/>
      <c r="H48" s="3"/>
      <c r="I48" s="3"/>
      <c r="J48" s="3"/>
    </row>
    <row r="49" spans="1:10" x14ac:dyDescent="0.25">
      <c r="A49"/>
      <c r="B49"/>
      <c r="C49" s="3"/>
      <c r="D49" s="3"/>
      <c r="E49" s="3"/>
      <c r="F49" s="3"/>
      <c r="G49" s="3"/>
      <c r="H49" s="3"/>
      <c r="I49" s="3"/>
      <c r="J49" s="3"/>
    </row>
    <row r="50" spans="1:10" x14ac:dyDescent="0.25">
      <c r="A50"/>
      <c r="B50"/>
      <c r="C50" s="3"/>
      <c r="D50" s="3"/>
      <c r="E50" s="3"/>
      <c r="F50" s="3"/>
      <c r="G50" s="3"/>
      <c r="H50" s="3"/>
      <c r="I50" s="3"/>
      <c r="J50" s="3"/>
    </row>
    <row r="51" spans="1:10" x14ac:dyDescent="0.25">
      <c r="A51"/>
      <c r="B51"/>
      <c r="C51" s="3"/>
      <c r="D51" s="3"/>
      <c r="E51" s="3"/>
      <c r="F51" s="3"/>
      <c r="G51" s="3"/>
      <c r="H51" s="3"/>
      <c r="I51" s="3"/>
      <c r="J51" s="3"/>
    </row>
    <row r="52" spans="1:10" x14ac:dyDescent="0.25">
      <c r="A52"/>
      <c r="B52"/>
      <c r="C52" s="3"/>
      <c r="D52" s="3"/>
      <c r="E52" s="3"/>
      <c r="F52" s="3"/>
      <c r="G52" s="3"/>
      <c r="H52" s="3"/>
      <c r="I52" s="3"/>
      <c r="J52" s="3"/>
    </row>
    <row r="53" spans="1:10" x14ac:dyDescent="0.25">
      <c r="A53"/>
      <c r="B53"/>
      <c r="C53" s="3"/>
      <c r="D53" s="3"/>
      <c r="E53" s="3"/>
      <c r="F53" s="3"/>
      <c r="G53" s="3"/>
      <c r="H53" s="3"/>
      <c r="I53" s="3"/>
      <c r="J53" s="3"/>
    </row>
    <row r="54" spans="1:10" x14ac:dyDescent="0.25">
      <c r="A54"/>
      <c r="B54"/>
      <c r="C54" s="3"/>
      <c r="D54" s="3"/>
      <c r="E54" s="3"/>
      <c r="F54" s="3"/>
      <c r="G54" s="3"/>
      <c r="H54" s="3"/>
      <c r="I54" s="3"/>
      <c r="J54" s="3"/>
    </row>
    <row r="55" spans="1:10" x14ac:dyDescent="0.25">
      <c r="A55"/>
      <c r="B55"/>
      <c r="C55" s="3"/>
      <c r="D55" s="3"/>
      <c r="E55" s="3"/>
      <c r="F55" s="3"/>
      <c r="G55" s="3"/>
      <c r="H55" s="3"/>
      <c r="I55" s="3"/>
      <c r="J55" s="3"/>
    </row>
    <row r="56" spans="1:10" x14ac:dyDescent="0.25">
      <c r="A56"/>
      <c r="B56"/>
      <c r="C56" s="3"/>
      <c r="D56" s="3"/>
      <c r="E56" s="3"/>
      <c r="F56" s="3"/>
      <c r="G56" s="3"/>
      <c r="H56" s="3"/>
      <c r="I56" s="3"/>
      <c r="J56" s="3"/>
    </row>
    <row r="57" spans="1:10" x14ac:dyDescent="0.25">
      <c r="A57"/>
      <c r="B57"/>
      <c r="C57" s="3"/>
      <c r="D57" s="3"/>
      <c r="E57" s="3"/>
      <c r="F57" s="3"/>
      <c r="G57" s="3"/>
      <c r="H57" s="3"/>
      <c r="I57" s="3"/>
      <c r="J57" s="3"/>
    </row>
    <row r="58" spans="1:10" x14ac:dyDescent="0.25">
      <c r="A58"/>
      <c r="B58"/>
      <c r="C58" s="3"/>
      <c r="D58" s="3"/>
      <c r="E58" s="3"/>
      <c r="F58" s="3"/>
      <c r="G58" s="3"/>
      <c r="H58" s="3"/>
      <c r="I58" s="3"/>
      <c r="J58" s="3"/>
    </row>
    <row r="59" spans="1:10" x14ac:dyDescent="0.25">
      <c r="A59"/>
      <c r="B59"/>
      <c r="C59" s="3"/>
      <c r="D59" s="3"/>
      <c r="E59" s="3"/>
      <c r="F59" s="3"/>
      <c r="G59" s="3"/>
      <c r="H59" s="3"/>
      <c r="I59" s="3"/>
      <c r="J59" s="3"/>
    </row>
    <row r="60" spans="1:10" x14ac:dyDescent="0.25">
      <c r="A60" s="3"/>
      <c r="B60" s="3"/>
      <c r="C60" s="3"/>
      <c r="D60" s="3"/>
      <c r="E60" s="3"/>
      <c r="F60" s="3"/>
      <c r="G60" s="3"/>
      <c r="H60" s="3"/>
      <c r="I60" s="3"/>
      <c r="J60" s="3"/>
    </row>
    <row r="61" spans="1:10" x14ac:dyDescent="0.25">
      <c r="A61" s="3"/>
      <c r="B61" s="3"/>
      <c r="C61" s="3"/>
      <c r="D61" s="3"/>
      <c r="E61" s="3"/>
      <c r="F61" s="3"/>
      <c r="G61" s="3"/>
      <c r="H61" s="3"/>
      <c r="I61" s="3"/>
      <c r="J61" s="3"/>
    </row>
    <row r="62" spans="1:10" x14ac:dyDescent="0.25">
      <c r="A62" s="3"/>
      <c r="B62" s="3"/>
      <c r="C62" s="3"/>
      <c r="D62" s="3"/>
      <c r="E62" s="3"/>
      <c r="F62" s="3"/>
      <c r="G62" s="3"/>
      <c r="H62" s="3"/>
      <c r="I62" s="3"/>
      <c r="J62" s="3"/>
    </row>
    <row r="63" spans="1:10" x14ac:dyDescent="0.25">
      <c r="A63" s="3"/>
      <c r="B63" s="3"/>
      <c r="C63" s="3"/>
      <c r="D63" s="3"/>
      <c r="E63" s="3"/>
      <c r="F63" s="3"/>
      <c r="G63" s="3"/>
      <c r="H63" s="3"/>
      <c r="I63" s="3"/>
      <c r="J63" s="3"/>
    </row>
    <row r="64" spans="1:10" x14ac:dyDescent="0.25">
      <c r="A64" s="3"/>
      <c r="B64" s="3"/>
      <c r="C64" s="3"/>
      <c r="D64" s="3"/>
      <c r="E64" s="3"/>
      <c r="F64" s="3"/>
      <c r="G64" s="3"/>
      <c r="H64" s="3"/>
      <c r="I64" s="3"/>
      <c r="J64" s="3"/>
    </row>
    <row r="65" spans="1:10" x14ac:dyDescent="0.25">
      <c r="A65" s="3"/>
      <c r="B65" s="3"/>
      <c r="C65" s="3"/>
      <c r="D65" s="3"/>
      <c r="E65" s="3"/>
      <c r="F65" s="3"/>
      <c r="G65" s="3"/>
      <c r="H65" s="3"/>
      <c r="I65" s="3"/>
      <c r="J65" s="3"/>
    </row>
    <row r="66" spans="1:10" x14ac:dyDescent="0.25">
      <c r="A66" s="3"/>
      <c r="B66" s="3"/>
      <c r="C66" s="3"/>
      <c r="D66" s="3"/>
      <c r="E66" s="3"/>
      <c r="F66" s="3"/>
      <c r="G66" s="3"/>
      <c r="H66" s="3"/>
      <c r="I66" s="3"/>
      <c r="J66" s="3"/>
    </row>
    <row r="67" spans="1:10" x14ac:dyDescent="0.25">
      <c r="A67" s="3"/>
      <c r="B67" s="3"/>
      <c r="C67" s="3"/>
      <c r="D67" s="3"/>
      <c r="E67" s="3"/>
      <c r="F67" s="3"/>
      <c r="G67" s="3"/>
      <c r="H67" s="3"/>
      <c r="I67" s="3"/>
      <c r="J67" s="3"/>
    </row>
    <row r="68" spans="1:10" x14ac:dyDescent="0.25">
      <c r="A68" s="3"/>
      <c r="B68" s="3"/>
      <c r="C68" s="3"/>
      <c r="D68" s="3"/>
      <c r="E68" s="3"/>
      <c r="F68" s="3"/>
      <c r="G68" s="3"/>
      <c r="H68" s="3"/>
      <c r="I68" s="3"/>
      <c r="J68" s="3"/>
    </row>
    <row r="69" spans="1:10" x14ac:dyDescent="0.25">
      <c r="A69" s="3"/>
      <c r="B69" s="3"/>
      <c r="C69" s="3"/>
      <c r="D69" s="3"/>
      <c r="E69" s="3"/>
      <c r="F69" s="3"/>
      <c r="G69" s="3"/>
      <c r="H69" s="3"/>
      <c r="I69" s="3"/>
      <c r="J69" s="3"/>
    </row>
    <row r="70" spans="1:10" x14ac:dyDescent="0.25">
      <c r="A70" s="3"/>
      <c r="B70" s="3"/>
      <c r="C70" s="3"/>
      <c r="D70" s="3"/>
      <c r="E70" s="3"/>
      <c r="F70" s="3"/>
      <c r="G70" s="3"/>
      <c r="H70" s="3"/>
      <c r="I70" s="3"/>
      <c r="J70" s="3"/>
    </row>
    <row r="71" spans="1:10" x14ac:dyDescent="0.25">
      <c r="A71" s="3"/>
      <c r="B71" s="3"/>
      <c r="C71" s="3"/>
      <c r="D71" s="3"/>
      <c r="E71" s="3"/>
      <c r="F71" s="3"/>
      <c r="G71" s="3"/>
      <c r="H71" s="3"/>
      <c r="I71" s="3"/>
      <c r="J71" s="3"/>
    </row>
    <row r="72" spans="1:10" x14ac:dyDescent="0.25">
      <c r="A72" s="3"/>
      <c r="B72" s="3"/>
      <c r="C72" s="3"/>
      <c r="D72" s="3"/>
      <c r="E72" s="3"/>
      <c r="F72" s="3"/>
      <c r="G72" s="3"/>
      <c r="H72" s="3"/>
      <c r="I72" s="3"/>
      <c r="J72" s="3"/>
    </row>
    <row r="73" spans="1:10" x14ac:dyDescent="0.25">
      <c r="A73" s="3"/>
      <c r="B73" s="3"/>
      <c r="C73" s="3"/>
      <c r="D73" s="3"/>
      <c r="E73" s="3"/>
      <c r="F73" s="3"/>
      <c r="G73" s="3"/>
      <c r="H73" s="3"/>
      <c r="I73" s="3"/>
      <c r="J73" s="3"/>
    </row>
    <row r="74" spans="1:10" x14ac:dyDescent="0.25">
      <c r="A74" s="3"/>
      <c r="B74" s="3"/>
      <c r="C74" s="3"/>
      <c r="D74" s="3"/>
      <c r="E74" s="3"/>
      <c r="F74" s="3"/>
      <c r="G74" s="3"/>
      <c r="H74" s="3"/>
      <c r="I74" s="3"/>
      <c r="J74" s="3"/>
    </row>
    <row r="75" spans="1:10" x14ac:dyDescent="0.25">
      <c r="A75" s="3"/>
      <c r="B75" s="3"/>
      <c r="C75" s="3"/>
      <c r="D75" s="3"/>
      <c r="E75" s="3"/>
      <c r="F75" s="3"/>
      <c r="G75" s="3"/>
      <c r="H75" s="3"/>
      <c r="I75" s="3"/>
      <c r="J75" s="3"/>
    </row>
    <row r="76" spans="1:10" x14ac:dyDescent="0.25">
      <c r="A76" s="3"/>
      <c r="B76" s="3"/>
      <c r="C76" s="3"/>
      <c r="D76" s="3"/>
      <c r="E76" s="3"/>
      <c r="F76" s="3"/>
      <c r="G76" s="3"/>
      <c r="H76" s="3"/>
      <c r="I76" s="3"/>
      <c r="J76" s="3"/>
    </row>
    <row r="77" spans="1:10" x14ac:dyDescent="0.25">
      <c r="A77" s="3"/>
      <c r="B77" s="3"/>
      <c r="C77" s="3"/>
      <c r="D77" s="3"/>
      <c r="E77" s="3"/>
      <c r="F77" s="3"/>
      <c r="G77" s="3"/>
      <c r="H77" s="3"/>
      <c r="I77" s="3"/>
      <c r="J77" s="3"/>
    </row>
    <row r="78" spans="1:10" x14ac:dyDescent="0.25">
      <c r="A78" s="3"/>
      <c r="B78" s="3"/>
      <c r="C78" s="3"/>
      <c r="D78" s="3"/>
      <c r="E78" s="3"/>
      <c r="F78" s="3"/>
      <c r="G78" s="3"/>
      <c r="H78" s="3"/>
      <c r="I78" s="3"/>
      <c r="J78" s="3"/>
    </row>
    <row r="79" spans="1:10" x14ac:dyDescent="0.25">
      <c r="A79" s="3"/>
      <c r="B79" s="3"/>
      <c r="C79" s="3"/>
      <c r="D79" s="3"/>
      <c r="E79" s="3"/>
      <c r="F79" s="3"/>
      <c r="G79" s="3"/>
      <c r="H79" s="3"/>
      <c r="I79" s="3"/>
      <c r="J79" s="3"/>
    </row>
    <row r="80" spans="1:10" x14ac:dyDescent="0.25">
      <c r="A80" s="3"/>
      <c r="B80" s="3"/>
      <c r="C80" s="3"/>
      <c r="D80" s="3"/>
      <c r="E80" s="3"/>
      <c r="F80" s="3"/>
      <c r="G80" s="3"/>
      <c r="H80" s="3"/>
      <c r="I80" s="3"/>
      <c r="J80" s="3"/>
    </row>
    <row r="81" spans="1:10" x14ac:dyDescent="0.25">
      <c r="A81" s="3"/>
      <c r="B81" s="3"/>
      <c r="C81" s="3"/>
      <c r="D81" s="3"/>
      <c r="E81" s="3"/>
      <c r="F81" s="3"/>
      <c r="G81" s="3"/>
      <c r="H81" s="3"/>
      <c r="I81" s="3"/>
      <c r="J81" s="3"/>
    </row>
    <row r="82" spans="1:10" x14ac:dyDescent="0.25">
      <c r="A82" s="3"/>
      <c r="B82" s="3"/>
      <c r="C82" s="3"/>
      <c r="D82" s="3"/>
      <c r="E82" s="3"/>
      <c r="F82" s="3"/>
      <c r="G82" s="3"/>
      <c r="H82" s="3"/>
      <c r="I82" s="3"/>
      <c r="J82" s="3"/>
    </row>
    <row r="83" spans="1:10" x14ac:dyDescent="0.25">
      <c r="A83" s="3"/>
      <c r="B83" s="3"/>
      <c r="C83" s="3"/>
      <c r="D83" s="3"/>
      <c r="E83" s="3"/>
      <c r="F83" s="3"/>
      <c r="G83" s="3"/>
      <c r="H83" s="3"/>
      <c r="I83" s="3"/>
      <c r="J83" s="3"/>
    </row>
    <row r="84" spans="1:10" x14ac:dyDescent="0.25">
      <c r="A84" s="3"/>
      <c r="B84" s="3"/>
      <c r="C84" s="3"/>
      <c r="D84" s="3"/>
      <c r="E84" s="3"/>
      <c r="F84" s="3"/>
      <c r="G84" s="3"/>
      <c r="H84" s="3"/>
      <c r="I84" s="3"/>
      <c r="J84" s="3"/>
    </row>
    <row r="85" spans="1:10" x14ac:dyDescent="0.25">
      <c r="A85" s="3"/>
      <c r="B85" s="3"/>
      <c r="C85" s="3"/>
      <c r="D85" s="3"/>
      <c r="E85" s="3"/>
      <c r="F85" s="3"/>
      <c r="G85" s="3"/>
      <c r="H85" s="3"/>
      <c r="I85" s="3"/>
      <c r="J85" s="3"/>
    </row>
    <row r="86" spans="1:10" x14ac:dyDescent="0.25">
      <c r="A86" s="3"/>
      <c r="B86" s="3"/>
      <c r="C86" s="3"/>
      <c r="D86" s="3"/>
      <c r="E86" s="3"/>
      <c r="F86" s="3"/>
      <c r="G86" s="3"/>
      <c r="H86" s="3"/>
      <c r="I86" s="3"/>
      <c r="J86" s="3"/>
    </row>
    <row r="87" spans="1:10" x14ac:dyDescent="0.25">
      <c r="A87" s="3"/>
      <c r="B87" s="3"/>
      <c r="C87" s="3"/>
      <c r="D87" s="3"/>
      <c r="E87" s="3"/>
      <c r="F87" s="3"/>
      <c r="G87" s="3"/>
      <c r="H87" s="3"/>
      <c r="I87" s="3"/>
      <c r="J87" s="3"/>
    </row>
    <row r="88" spans="1:10" x14ac:dyDescent="0.25">
      <c r="A88" s="3"/>
      <c r="B88" s="3"/>
      <c r="C88" s="3"/>
      <c r="D88" s="3"/>
      <c r="E88" s="3"/>
      <c r="F88" s="3"/>
      <c r="G88" s="3"/>
      <c r="H88" s="3"/>
      <c r="I88" s="3"/>
      <c r="J88" s="3"/>
    </row>
    <row r="89" spans="1:10" x14ac:dyDescent="0.25">
      <c r="A89" s="3"/>
      <c r="B89" s="3"/>
      <c r="C89" s="3"/>
      <c r="D89" s="3"/>
      <c r="E89" s="3"/>
      <c r="F89" s="3"/>
      <c r="G89" s="3"/>
      <c r="H89" s="3"/>
      <c r="I89" s="3"/>
      <c r="J89" s="3"/>
    </row>
    <row r="90" spans="1:10" x14ac:dyDescent="0.25">
      <c r="A90" s="3"/>
      <c r="B90" s="3"/>
      <c r="C90" s="3"/>
      <c r="D90" s="3"/>
      <c r="E90" s="3"/>
      <c r="F90" s="3"/>
      <c r="G90" s="3"/>
      <c r="H90" s="3"/>
      <c r="I90" s="3"/>
      <c r="J90" s="3"/>
    </row>
    <row r="91" spans="1:10" x14ac:dyDescent="0.25">
      <c r="A91" s="3"/>
      <c r="B91" s="3"/>
      <c r="C91" s="3"/>
      <c r="D91" s="3"/>
      <c r="E91" s="3"/>
      <c r="F91" s="3"/>
      <c r="G91" s="3"/>
      <c r="H91" s="3"/>
      <c r="I91" s="3"/>
      <c r="J91" s="3"/>
    </row>
  </sheetData>
  <mergeCells count="25">
    <mergeCell ref="A31:A32"/>
    <mergeCell ref="A33:A34"/>
    <mergeCell ref="B33:B34"/>
    <mergeCell ref="A35:A36"/>
    <mergeCell ref="A38:A39"/>
    <mergeCell ref="B38:B39"/>
    <mergeCell ref="B35:B36"/>
    <mergeCell ref="A22:A23"/>
    <mergeCell ref="B22:B23"/>
    <mergeCell ref="A24:A25"/>
    <mergeCell ref="B24:B25"/>
    <mergeCell ref="A26:A28"/>
    <mergeCell ref="B26:B28"/>
    <mergeCell ref="A15:B15"/>
    <mergeCell ref="A16:A18"/>
    <mergeCell ref="A19:A20"/>
    <mergeCell ref="B16:B18"/>
    <mergeCell ref="B19:B20"/>
    <mergeCell ref="A9:A11"/>
    <mergeCell ref="B9:B11"/>
    <mergeCell ref="A1:B1"/>
    <mergeCell ref="A2:A3"/>
    <mergeCell ref="B2:B3"/>
    <mergeCell ref="A6:A7"/>
    <mergeCell ref="B6:B7"/>
  </mergeCells>
  <phoneticPr fontId="3" type="noConversion"/>
  <pageMargins left="0.75" right="0.75" top="1" bottom="1" header="0.5" footer="0.5"/>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3"/>
  <dimension ref="A1:M103"/>
  <sheetViews>
    <sheetView workbookViewId="0">
      <selection activeCell="L17" sqref="L17"/>
    </sheetView>
  </sheetViews>
  <sheetFormatPr defaultColWidth="9.109375" defaultRowHeight="13.8" x14ac:dyDescent="0.25"/>
  <cols>
    <col min="1" max="1" width="39.44140625" style="2" customWidth="1"/>
    <col min="2" max="2" width="8.109375" style="2" customWidth="1"/>
    <col min="3" max="3" width="10.33203125" style="2" customWidth="1"/>
    <col min="4" max="4" width="8.6640625" style="2" customWidth="1"/>
    <col min="5" max="5" width="8.109375" style="2" customWidth="1"/>
    <col min="6" max="6" width="8.6640625" style="2" customWidth="1"/>
    <col min="7" max="7" width="7.88671875" style="2" customWidth="1"/>
    <col min="8" max="8" width="8.6640625" style="2" customWidth="1"/>
    <col min="9" max="9" width="7.88671875" style="2" customWidth="1"/>
    <col min="10" max="10" width="8.6640625" style="2" customWidth="1"/>
    <col min="11" max="11" width="8.33203125" style="2" customWidth="1"/>
    <col min="12" max="13" width="8.6640625" style="2" customWidth="1"/>
    <col min="14" max="23" width="21.5546875" style="2" customWidth="1"/>
    <col min="24" max="256" width="9.109375" style="2"/>
    <col min="257" max="257" width="39.44140625" style="2" customWidth="1"/>
    <col min="258" max="258" width="8.109375" style="2" customWidth="1"/>
    <col min="259" max="259" width="10.33203125" style="2" customWidth="1"/>
    <col min="260" max="260" width="8.6640625" style="2" customWidth="1"/>
    <col min="261" max="261" width="8.109375" style="2" customWidth="1"/>
    <col min="262" max="262" width="8.6640625" style="2" customWidth="1"/>
    <col min="263" max="263" width="7.88671875" style="2" customWidth="1"/>
    <col min="264" max="264" width="8.6640625" style="2" customWidth="1"/>
    <col min="265" max="265" width="7.88671875" style="2" customWidth="1"/>
    <col min="266" max="266" width="8.6640625" style="2" customWidth="1"/>
    <col min="267" max="267" width="8.33203125" style="2" customWidth="1"/>
    <col min="268" max="269" width="8.6640625" style="2" customWidth="1"/>
    <col min="270" max="279" width="21.5546875" style="2" customWidth="1"/>
    <col min="280" max="512" width="9.109375" style="2"/>
    <col min="513" max="513" width="39.44140625" style="2" customWidth="1"/>
    <col min="514" max="514" width="8.109375" style="2" customWidth="1"/>
    <col min="515" max="515" width="10.33203125" style="2" customWidth="1"/>
    <col min="516" max="516" width="8.6640625" style="2" customWidth="1"/>
    <col min="517" max="517" width="8.109375" style="2" customWidth="1"/>
    <col min="518" max="518" width="8.6640625" style="2" customWidth="1"/>
    <col min="519" max="519" width="7.88671875" style="2" customWidth="1"/>
    <col min="520" max="520" width="8.6640625" style="2" customWidth="1"/>
    <col min="521" max="521" width="7.88671875" style="2" customWidth="1"/>
    <col min="522" max="522" width="8.6640625" style="2" customWidth="1"/>
    <col min="523" max="523" width="8.33203125" style="2" customWidth="1"/>
    <col min="524" max="525" width="8.6640625" style="2" customWidth="1"/>
    <col min="526" max="535" width="21.5546875" style="2" customWidth="1"/>
    <col min="536" max="768" width="9.109375" style="2"/>
    <col min="769" max="769" width="39.44140625" style="2" customWidth="1"/>
    <col min="770" max="770" width="8.109375" style="2" customWidth="1"/>
    <col min="771" max="771" width="10.33203125" style="2" customWidth="1"/>
    <col min="772" max="772" width="8.6640625" style="2" customWidth="1"/>
    <col min="773" max="773" width="8.109375" style="2" customWidth="1"/>
    <col min="774" max="774" width="8.6640625" style="2" customWidth="1"/>
    <col min="775" max="775" width="7.88671875" style="2" customWidth="1"/>
    <col min="776" max="776" width="8.6640625" style="2" customWidth="1"/>
    <col min="777" max="777" width="7.88671875" style="2" customWidth="1"/>
    <col min="778" max="778" width="8.6640625" style="2" customWidth="1"/>
    <col min="779" max="779" width="8.33203125" style="2" customWidth="1"/>
    <col min="780" max="781" width="8.6640625" style="2" customWidth="1"/>
    <col min="782" max="791" width="21.5546875" style="2" customWidth="1"/>
    <col min="792" max="1024" width="9.109375" style="2"/>
    <col min="1025" max="1025" width="39.44140625" style="2" customWidth="1"/>
    <col min="1026" max="1026" width="8.109375" style="2" customWidth="1"/>
    <col min="1027" max="1027" width="10.33203125" style="2" customWidth="1"/>
    <col min="1028" max="1028" width="8.6640625" style="2" customWidth="1"/>
    <col min="1029" max="1029" width="8.109375" style="2" customWidth="1"/>
    <col min="1030" max="1030" width="8.6640625" style="2" customWidth="1"/>
    <col min="1031" max="1031" width="7.88671875" style="2" customWidth="1"/>
    <col min="1032" max="1032" width="8.6640625" style="2" customWidth="1"/>
    <col min="1033" max="1033" width="7.88671875" style="2" customWidth="1"/>
    <col min="1034" max="1034" width="8.6640625" style="2" customWidth="1"/>
    <col min="1035" max="1035" width="8.33203125" style="2" customWidth="1"/>
    <col min="1036" max="1037" width="8.6640625" style="2" customWidth="1"/>
    <col min="1038" max="1047" width="21.5546875" style="2" customWidth="1"/>
    <col min="1048" max="1280" width="9.109375" style="2"/>
    <col min="1281" max="1281" width="39.44140625" style="2" customWidth="1"/>
    <col min="1282" max="1282" width="8.109375" style="2" customWidth="1"/>
    <col min="1283" max="1283" width="10.33203125" style="2" customWidth="1"/>
    <col min="1284" max="1284" width="8.6640625" style="2" customWidth="1"/>
    <col min="1285" max="1285" width="8.109375" style="2" customWidth="1"/>
    <col min="1286" max="1286" width="8.6640625" style="2" customWidth="1"/>
    <col min="1287" max="1287" width="7.88671875" style="2" customWidth="1"/>
    <col min="1288" max="1288" width="8.6640625" style="2" customWidth="1"/>
    <col min="1289" max="1289" width="7.88671875" style="2" customWidth="1"/>
    <col min="1290" max="1290" width="8.6640625" style="2" customWidth="1"/>
    <col min="1291" max="1291" width="8.33203125" style="2" customWidth="1"/>
    <col min="1292" max="1293" width="8.6640625" style="2" customWidth="1"/>
    <col min="1294" max="1303" width="21.5546875" style="2" customWidth="1"/>
    <col min="1304" max="1536" width="9.109375" style="2"/>
    <col min="1537" max="1537" width="39.44140625" style="2" customWidth="1"/>
    <col min="1538" max="1538" width="8.109375" style="2" customWidth="1"/>
    <col min="1539" max="1539" width="10.33203125" style="2" customWidth="1"/>
    <col min="1540" max="1540" width="8.6640625" style="2" customWidth="1"/>
    <col min="1541" max="1541" width="8.109375" style="2" customWidth="1"/>
    <col min="1542" max="1542" width="8.6640625" style="2" customWidth="1"/>
    <col min="1543" max="1543" width="7.88671875" style="2" customWidth="1"/>
    <col min="1544" max="1544" width="8.6640625" style="2" customWidth="1"/>
    <col min="1545" max="1545" width="7.88671875" style="2" customWidth="1"/>
    <col min="1546" max="1546" width="8.6640625" style="2" customWidth="1"/>
    <col min="1547" max="1547" width="8.33203125" style="2" customWidth="1"/>
    <col min="1548" max="1549" width="8.6640625" style="2" customWidth="1"/>
    <col min="1550" max="1559" width="21.5546875" style="2" customWidth="1"/>
    <col min="1560" max="1792" width="9.109375" style="2"/>
    <col min="1793" max="1793" width="39.44140625" style="2" customWidth="1"/>
    <col min="1794" max="1794" width="8.109375" style="2" customWidth="1"/>
    <col min="1795" max="1795" width="10.33203125" style="2" customWidth="1"/>
    <col min="1796" max="1796" width="8.6640625" style="2" customWidth="1"/>
    <col min="1797" max="1797" width="8.109375" style="2" customWidth="1"/>
    <col min="1798" max="1798" width="8.6640625" style="2" customWidth="1"/>
    <col min="1799" max="1799" width="7.88671875" style="2" customWidth="1"/>
    <col min="1800" max="1800" width="8.6640625" style="2" customWidth="1"/>
    <col min="1801" max="1801" width="7.88671875" style="2" customWidth="1"/>
    <col min="1802" max="1802" width="8.6640625" style="2" customWidth="1"/>
    <col min="1803" max="1803" width="8.33203125" style="2" customWidth="1"/>
    <col min="1804" max="1805" width="8.6640625" style="2" customWidth="1"/>
    <col min="1806" max="1815" width="21.5546875" style="2" customWidth="1"/>
    <col min="1816" max="2048" width="9.109375" style="2"/>
    <col min="2049" max="2049" width="39.44140625" style="2" customWidth="1"/>
    <col min="2050" max="2050" width="8.109375" style="2" customWidth="1"/>
    <col min="2051" max="2051" width="10.33203125" style="2" customWidth="1"/>
    <col min="2052" max="2052" width="8.6640625" style="2" customWidth="1"/>
    <col min="2053" max="2053" width="8.109375" style="2" customWidth="1"/>
    <col min="2054" max="2054" width="8.6640625" style="2" customWidth="1"/>
    <col min="2055" max="2055" width="7.88671875" style="2" customWidth="1"/>
    <col min="2056" max="2056" width="8.6640625" style="2" customWidth="1"/>
    <col min="2057" max="2057" width="7.88671875" style="2" customWidth="1"/>
    <col min="2058" max="2058" width="8.6640625" style="2" customWidth="1"/>
    <col min="2059" max="2059" width="8.33203125" style="2" customWidth="1"/>
    <col min="2060" max="2061" width="8.6640625" style="2" customWidth="1"/>
    <col min="2062" max="2071" width="21.5546875" style="2" customWidth="1"/>
    <col min="2072" max="2304" width="9.109375" style="2"/>
    <col min="2305" max="2305" width="39.44140625" style="2" customWidth="1"/>
    <col min="2306" max="2306" width="8.109375" style="2" customWidth="1"/>
    <col min="2307" max="2307" width="10.33203125" style="2" customWidth="1"/>
    <col min="2308" max="2308" width="8.6640625" style="2" customWidth="1"/>
    <col min="2309" max="2309" width="8.109375" style="2" customWidth="1"/>
    <col min="2310" max="2310" width="8.6640625" style="2" customWidth="1"/>
    <col min="2311" max="2311" width="7.88671875" style="2" customWidth="1"/>
    <col min="2312" max="2312" width="8.6640625" style="2" customWidth="1"/>
    <col min="2313" max="2313" width="7.88671875" style="2" customWidth="1"/>
    <col min="2314" max="2314" width="8.6640625" style="2" customWidth="1"/>
    <col min="2315" max="2315" width="8.33203125" style="2" customWidth="1"/>
    <col min="2316" max="2317" width="8.6640625" style="2" customWidth="1"/>
    <col min="2318" max="2327" width="21.5546875" style="2" customWidth="1"/>
    <col min="2328" max="2560" width="9.109375" style="2"/>
    <col min="2561" max="2561" width="39.44140625" style="2" customWidth="1"/>
    <col min="2562" max="2562" width="8.109375" style="2" customWidth="1"/>
    <col min="2563" max="2563" width="10.33203125" style="2" customWidth="1"/>
    <col min="2564" max="2564" width="8.6640625" style="2" customWidth="1"/>
    <col min="2565" max="2565" width="8.109375" style="2" customWidth="1"/>
    <col min="2566" max="2566" width="8.6640625" style="2" customWidth="1"/>
    <col min="2567" max="2567" width="7.88671875" style="2" customWidth="1"/>
    <col min="2568" max="2568" width="8.6640625" style="2" customWidth="1"/>
    <col min="2569" max="2569" width="7.88671875" style="2" customWidth="1"/>
    <col min="2570" max="2570" width="8.6640625" style="2" customWidth="1"/>
    <col min="2571" max="2571" width="8.33203125" style="2" customWidth="1"/>
    <col min="2572" max="2573" width="8.6640625" style="2" customWidth="1"/>
    <col min="2574" max="2583" width="21.5546875" style="2" customWidth="1"/>
    <col min="2584" max="2816" width="9.109375" style="2"/>
    <col min="2817" max="2817" width="39.44140625" style="2" customWidth="1"/>
    <col min="2818" max="2818" width="8.109375" style="2" customWidth="1"/>
    <col min="2819" max="2819" width="10.33203125" style="2" customWidth="1"/>
    <col min="2820" max="2820" width="8.6640625" style="2" customWidth="1"/>
    <col min="2821" max="2821" width="8.109375" style="2" customWidth="1"/>
    <col min="2822" max="2822" width="8.6640625" style="2" customWidth="1"/>
    <col min="2823" max="2823" width="7.88671875" style="2" customWidth="1"/>
    <col min="2824" max="2824" width="8.6640625" style="2" customWidth="1"/>
    <col min="2825" max="2825" width="7.88671875" style="2" customWidth="1"/>
    <col min="2826" max="2826" width="8.6640625" style="2" customWidth="1"/>
    <col min="2827" max="2827" width="8.33203125" style="2" customWidth="1"/>
    <col min="2828" max="2829" width="8.6640625" style="2" customWidth="1"/>
    <col min="2830" max="2839" width="21.5546875" style="2" customWidth="1"/>
    <col min="2840" max="3072" width="9.109375" style="2"/>
    <col min="3073" max="3073" width="39.44140625" style="2" customWidth="1"/>
    <col min="3074" max="3074" width="8.109375" style="2" customWidth="1"/>
    <col min="3075" max="3075" width="10.33203125" style="2" customWidth="1"/>
    <col min="3076" max="3076" width="8.6640625" style="2" customWidth="1"/>
    <col min="3077" max="3077" width="8.109375" style="2" customWidth="1"/>
    <col min="3078" max="3078" width="8.6640625" style="2" customWidth="1"/>
    <col min="3079" max="3079" width="7.88671875" style="2" customWidth="1"/>
    <col min="3080" max="3080" width="8.6640625" style="2" customWidth="1"/>
    <col min="3081" max="3081" width="7.88671875" style="2" customWidth="1"/>
    <col min="3082" max="3082" width="8.6640625" style="2" customWidth="1"/>
    <col min="3083" max="3083" width="8.33203125" style="2" customWidth="1"/>
    <col min="3084" max="3085" width="8.6640625" style="2" customWidth="1"/>
    <col min="3086" max="3095" width="21.5546875" style="2" customWidth="1"/>
    <col min="3096" max="3328" width="9.109375" style="2"/>
    <col min="3329" max="3329" width="39.44140625" style="2" customWidth="1"/>
    <col min="3330" max="3330" width="8.109375" style="2" customWidth="1"/>
    <col min="3331" max="3331" width="10.33203125" style="2" customWidth="1"/>
    <col min="3332" max="3332" width="8.6640625" style="2" customWidth="1"/>
    <col min="3333" max="3333" width="8.109375" style="2" customWidth="1"/>
    <col min="3334" max="3334" width="8.6640625" style="2" customWidth="1"/>
    <col min="3335" max="3335" width="7.88671875" style="2" customWidth="1"/>
    <col min="3336" max="3336" width="8.6640625" style="2" customWidth="1"/>
    <col min="3337" max="3337" width="7.88671875" style="2" customWidth="1"/>
    <col min="3338" max="3338" width="8.6640625" style="2" customWidth="1"/>
    <col min="3339" max="3339" width="8.33203125" style="2" customWidth="1"/>
    <col min="3340" max="3341" width="8.6640625" style="2" customWidth="1"/>
    <col min="3342" max="3351" width="21.5546875" style="2" customWidth="1"/>
    <col min="3352" max="3584" width="9.109375" style="2"/>
    <col min="3585" max="3585" width="39.44140625" style="2" customWidth="1"/>
    <col min="3586" max="3586" width="8.109375" style="2" customWidth="1"/>
    <col min="3587" max="3587" width="10.33203125" style="2" customWidth="1"/>
    <col min="3588" max="3588" width="8.6640625" style="2" customWidth="1"/>
    <col min="3589" max="3589" width="8.109375" style="2" customWidth="1"/>
    <col min="3590" max="3590" width="8.6640625" style="2" customWidth="1"/>
    <col min="3591" max="3591" width="7.88671875" style="2" customWidth="1"/>
    <col min="3592" max="3592" width="8.6640625" style="2" customWidth="1"/>
    <col min="3593" max="3593" width="7.88671875" style="2" customWidth="1"/>
    <col min="3594" max="3594" width="8.6640625" style="2" customWidth="1"/>
    <col min="3595" max="3595" width="8.33203125" style="2" customWidth="1"/>
    <col min="3596" max="3597" width="8.6640625" style="2" customWidth="1"/>
    <col min="3598" max="3607" width="21.5546875" style="2" customWidth="1"/>
    <col min="3608" max="3840" width="9.109375" style="2"/>
    <col min="3841" max="3841" width="39.44140625" style="2" customWidth="1"/>
    <col min="3842" max="3842" width="8.109375" style="2" customWidth="1"/>
    <col min="3843" max="3843" width="10.33203125" style="2" customWidth="1"/>
    <col min="3844" max="3844" width="8.6640625" style="2" customWidth="1"/>
    <col min="3845" max="3845" width="8.109375" style="2" customWidth="1"/>
    <col min="3846" max="3846" width="8.6640625" style="2" customWidth="1"/>
    <col min="3847" max="3847" width="7.88671875" style="2" customWidth="1"/>
    <col min="3848" max="3848" width="8.6640625" style="2" customWidth="1"/>
    <col min="3849" max="3849" width="7.88671875" style="2" customWidth="1"/>
    <col min="3850" max="3850" width="8.6640625" style="2" customWidth="1"/>
    <col min="3851" max="3851" width="8.33203125" style="2" customWidth="1"/>
    <col min="3852" max="3853" width="8.6640625" style="2" customWidth="1"/>
    <col min="3854" max="3863" width="21.5546875" style="2" customWidth="1"/>
    <col min="3864" max="4096" width="9.109375" style="2"/>
    <col min="4097" max="4097" width="39.44140625" style="2" customWidth="1"/>
    <col min="4098" max="4098" width="8.109375" style="2" customWidth="1"/>
    <col min="4099" max="4099" width="10.33203125" style="2" customWidth="1"/>
    <col min="4100" max="4100" width="8.6640625" style="2" customWidth="1"/>
    <col min="4101" max="4101" width="8.109375" style="2" customWidth="1"/>
    <col min="4102" max="4102" width="8.6640625" style="2" customWidth="1"/>
    <col min="4103" max="4103" width="7.88671875" style="2" customWidth="1"/>
    <col min="4104" max="4104" width="8.6640625" style="2" customWidth="1"/>
    <col min="4105" max="4105" width="7.88671875" style="2" customWidth="1"/>
    <col min="4106" max="4106" width="8.6640625" style="2" customWidth="1"/>
    <col min="4107" max="4107" width="8.33203125" style="2" customWidth="1"/>
    <col min="4108" max="4109" width="8.6640625" style="2" customWidth="1"/>
    <col min="4110" max="4119" width="21.5546875" style="2" customWidth="1"/>
    <col min="4120" max="4352" width="9.109375" style="2"/>
    <col min="4353" max="4353" width="39.44140625" style="2" customWidth="1"/>
    <col min="4354" max="4354" width="8.109375" style="2" customWidth="1"/>
    <col min="4355" max="4355" width="10.33203125" style="2" customWidth="1"/>
    <col min="4356" max="4356" width="8.6640625" style="2" customWidth="1"/>
    <col min="4357" max="4357" width="8.109375" style="2" customWidth="1"/>
    <col min="4358" max="4358" width="8.6640625" style="2" customWidth="1"/>
    <col min="4359" max="4359" width="7.88671875" style="2" customWidth="1"/>
    <col min="4360" max="4360" width="8.6640625" style="2" customWidth="1"/>
    <col min="4361" max="4361" width="7.88671875" style="2" customWidth="1"/>
    <col min="4362" max="4362" width="8.6640625" style="2" customWidth="1"/>
    <col min="4363" max="4363" width="8.33203125" style="2" customWidth="1"/>
    <col min="4364" max="4365" width="8.6640625" style="2" customWidth="1"/>
    <col min="4366" max="4375" width="21.5546875" style="2" customWidth="1"/>
    <col min="4376" max="4608" width="9.109375" style="2"/>
    <col min="4609" max="4609" width="39.44140625" style="2" customWidth="1"/>
    <col min="4610" max="4610" width="8.109375" style="2" customWidth="1"/>
    <col min="4611" max="4611" width="10.33203125" style="2" customWidth="1"/>
    <col min="4612" max="4612" width="8.6640625" style="2" customWidth="1"/>
    <col min="4613" max="4613" width="8.109375" style="2" customWidth="1"/>
    <col min="4614" max="4614" width="8.6640625" style="2" customWidth="1"/>
    <col min="4615" max="4615" width="7.88671875" style="2" customWidth="1"/>
    <col min="4616" max="4616" width="8.6640625" style="2" customWidth="1"/>
    <col min="4617" max="4617" width="7.88671875" style="2" customWidth="1"/>
    <col min="4618" max="4618" width="8.6640625" style="2" customWidth="1"/>
    <col min="4619" max="4619" width="8.33203125" style="2" customWidth="1"/>
    <col min="4620" max="4621" width="8.6640625" style="2" customWidth="1"/>
    <col min="4622" max="4631" width="21.5546875" style="2" customWidth="1"/>
    <col min="4632" max="4864" width="9.109375" style="2"/>
    <col min="4865" max="4865" width="39.44140625" style="2" customWidth="1"/>
    <col min="4866" max="4866" width="8.109375" style="2" customWidth="1"/>
    <col min="4867" max="4867" width="10.33203125" style="2" customWidth="1"/>
    <col min="4868" max="4868" width="8.6640625" style="2" customWidth="1"/>
    <col min="4869" max="4869" width="8.109375" style="2" customWidth="1"/>
    <col min="4870" max="4870" width="8.6640625" style="2" customWidth="1"/>
    <col min="4871" max="4871" width="7.88671875" style="2" customWidth="1"/>
    <col min="4872" max="4872" width="8.6640625" style="2" customWidth="1"/>
    <col min="4873" max="4873" width="7.88671875" style="2" customWidth="1"/>
    <col min="4874" max="4874" width="8.6640625" style="2" customWidth="1"/>
    <col min="4875" max="4875" width="8.33203125" style="2" customWidth="1"/>
    <col min="4876" max="4877" width="8.6640625" style="2" customWidth="1"/>
    <col min="4878" max="4887" width="21.5546875" style="2" customWidth="1"/>
    <col min="4888" max="5120" width="9.109375" style="2"/>
    <col min="5121" max="5121" width="39.44140625" style="2" customWidth="1"/>
    <col min="5122" max="5122" width="8.109375" style="2" customWidth="1"/>
    <col min="5123" max="5123" width="10.33203125" style="2" customWidth="1"/>
    <col min="5124" max="5124" width="8.6640625" style="2" customWidth="1"/>
    <col min="5125" max="5125" width="8.109375" style="2" customWidth="1"/>
    <col min="5126" max="5126" width="8.6640625" style="2" customWidth="1"/>
    <col min="5127" max="5127" width="7.88671875" style="2" customWidth="1"/>
    <col min="5128" max="5128" width="8.6640625" style="2" customWidth="1"/>
    <col min="5129" max="5129" width="7.88671875" style="2" customWidth="1"/>
    <col min="5130" max="5130" width="8.6640625" style="2" customWidth="1"/>
    <col min="5131" max="5131" width="8.33203125" style="2" customWidth="1"/>
    <col min="5132" max="5133" width="8.6640625" style="2" customWidth="1"/>
    <col min="5134" max="5143" width="21.5546875" style="2" customWidth="1"/>
    <col min="5144" max="5376" width="9.109375" style="2"/>
    <col min="5377" max="5377" width="39.44140625" style="2" customWidth="1"/>
    <col min="5378" max="5378" width="8.109375" style="2" customWidth="1"/>
    <col min="5379" max="5379" width="10.33203125" style="2" customWidth="1"/>
    <col min="5380" max="5380" width="8.6640625" style="2" customWidth="1"/>
    <col min="5381" max="5381" width="8.109375" style="2" customWidth="1"/>
    <col min="5382" max="5382" width="8.6640625" style="2" customWidth="1"/>
    <col min="5383" max="5383" width="7.88671875" style="2" customWidth="1"/>
    <col min="5384" max="5384" width="8.6640625" style="2" customWidth="1"/>
    <col min="5385" max="5385" width="7.88671875" style="2" customWidth="1"/>
    <col min="5386" max="5386" width="8.6640625" style="2" customWidth="1"/>
    <col min="5387" max="5387" width="8.33203125" style="2" customWidth="1"/>
    <col min="5388" max="5389" width="8.6640625" style="2" customWidth="1"/>
    <col min="5390" max="5399" width="21.5546875" style="2" customWidth="1"/>
    <col min="5400" max="5632" width="9.109375" style="2"/>
    <col min="5633" max="5633" width="39.44140625" style="2" customWidth="1"/>
    <col min="5634" max="5634" width="8.109375" style="2" customWidth="1"/>
    <col min="5635" max="5635" width="10.33203125" style="2" customWidth="1"/>
    <col min="5636" max="5636" width="8.6640625" style="2" customWidth="1"/>
    <col min="5637" max="5637" width="8.109375" style="2" customWidth="1"/>
    <col min="5638" max="5638" width="8.6640625" style="2" customWidth="1"/>
    <col min="5639" max="5639" width="7.88671875" style="2" customWidth="1"/>
    <col min="5640" max="5640" width="8.6640625" style="2" customWidth="1"/>
    <col min="5641" max="5641" width="7.88671875" style="2" customWidth="1"/>
    <col min="5642" max="5642" width="8.6640625" style="2" customWidth="1"/>
    <col min="5643" max="5643" width="8.33203125" style="2" customWidth="1"/>
    <col min="5644" max="5645" width="8.6640625" style="2" customWidth="1"/>
    <col min="5646" max="5655" width="21.5546875" style="2" customWidth="1"/>
    <col min="5656" max="5888" width="9.109375" style="2"/>
    <col min="5889" max="5889" width="39.44140625" style="2" customWidth="1"/>
    <col min="5890" max="5890" width="8.109375" style="2" customWidth="1"/>
    <col min="5891" max="5891" width="10.33203125" style="2" customWidth="1"/>
    <col min="5892" max="5892" width="8.6640625" style="2" customWidth="1"/>
    <col min="5893" max="5893" width="8.109375" style="2" customWidth="1"/>
    <col min="5894" max="5894" width="8.6640625" style="2" customWidth="1"/>
    <col min="5895" max="5895" width="7.88671875" style="2" customWidth="1"/>
    <col min="5896" max="5896" width="8.6640625" style="2" customWidth="1"/>
    <col min="5897" max="5897" width="7.88671875" style="2" customWidth="1"/>
    <col min="5898" max="5898" width="8.6640625" style="2" customWidth="1"/>
    <col min="5899" max="5899" width="8.33203125" style="2" customWidth="1"/>
    <col min="5900" max="5901" width="8.6640625" style="2" customWidth="1"/>
    <col min="5902" max="5911" width="21.5546875" style="2" customWidth="1"/>
    <col min="5912" max="6144" width="9.109375" style="2"/>
    <col min="6145" max="6145" width="39.44140625" style="2" customWidth="1"/>
    <col min="6146" max="6146" width="8.109375" style="2" customWidth="1"/>
    <col min="6147" max="6147" width="10.33203125" style="2" customWidth="1"/>
    <col min="6148" max="6148" width="8.6640625" style="2" customWidth="1"/>
    <col min="6149" max="6149" width="8.109375" style="2" customWidth="1"/>
    <col min="6150" max="6150" width="8.6640625" style="2" customWidth="1"/>
    <col min="6151" max="6151" width="7.88671875" style="2" customWidth="1"/>
    <col min="6152" max="6152" width="8.6640625" style="2" customWidth="1"/>
    <col min="6153" max="6153" width="7.88671875" style="2" customWidth="1"/>
    <col min="6154" max="6154" width="8.6640625" style="2" customWidth="1"/>
    <col min="6155" max="6155" width="8.33203125" style="2" customWidth="1"/>
    <col min="6156" max="6157" width="8.6640625" style="2" customWidth="1"/>
    <col min="6158" max="6167" width="21.5546875" style="2" customWidth="1"/>
    <col min="6168" max="6400" width="9.109375" style="2"/>
    <col min="6401" max="6401" width="39.44140625" style="2" customWidth="1"/>
    <col min="6402" max="6402" width="8.109375" style="2" customWidth="1"/>
    <col min="6403" max="6403" width="10.33203125" style="2" customWidth="1"/>
    <col min="6404" max="6404" width="8.6640625" style="2" customWidth="1"/>
    <col min="6405" max="6405" width="8.109375" style="2" customWidth="1"/>
    <col min="6406" max="6406" width="8.6640625" style="2" customWidth="1"/>
    <col min="6407" max="6407" width="7.88671875" style="2" customWidth="1"/>
    <col min="6408" max="6408" width="8.6640625" style="2" customWidth="1"/>
    <col min="6409" max="6409" width="7.88671875" style="2" customWidth="1"/>
    <col min="6410" max="6410" width="8.6640625" style="2" customWidth="1"/>
    <col min="6411" max="6411" width="8.33203125" style="2" customWidth="1"/>
    <col min="6412" max="6413" width="8.6640625" style="2" customWidth="1"/>
    <col min="6414" max="6423" width="21.5546875" style="2" customWidth="1"/>
    <col min="6424" max="6656" width="9.109375" style="2"/>
    <col min="6657" max="6657" width="39.44140625" style="2" customWidth="1"/>
    <col min="6658" max="6658" width="8.109375" style="2" customWidth="1"/>
    <col min="6659" max="6659" width="10.33203125" style="2" customWidth="1"/>
    <col min="6660" max="6660" width="8.6640625" style="2" customWidth="1"/>
    <col min="6661" max="6661" width="8.109375" style="2" customWidth="1"/>
    <col min="6662" max="6662" width="8.6640625" style="2" customWidth="1"/>
    <col min="6663" max="6663" width="7.88671875" style="2" customWidth="1"/>
    <col min="6664" max="6664" width="8.6640625" style="2" customWidth="1"/>
    <col min="6665" max="6665" width="7.88671875" style="2" customWidth="1"/>
    <col min="6666" max="6666" width="8.6640625" style="2" customWidth="1"/>
    <col min="6667" max="6667" width="8.33203125" style="2" customWidth="1"/>
    <col min="6668" max="6669" width="8.6640625" style="2" customWidth="1"/>
    <col min="6670" max="6679" width="21.5546875" style="2" customWidth="1"/>
    <col min="6680" max="6912" width="9.109375" style="2"/>
    <col min="6913" max="6913" width="39.44140625" style="2" customWidth="1"/>
    <col min="6914" max="6914" width="8.109375" style="2" customWidth="1"/>
    <col min="6915" max="6915" width="10.33203125" style="2" customWidth="1"/>
    <col min="6916" max="6916" width="8.6640625" style="2" customWidth="1"/>
    <col min="6917" max="6917" width="8.109375" style="2" customWidth="1"/>
    <col min="6918" max="6918" width="8.6640625" style="2" customWidth="1"/>
    <col min="6919" max="6919" width="7.88671875" style="2" customWidth="1"/>
    <col min="6920" max="6920" width="8.6640625" style="2" customWidth="1"/>
    <col min="6921" max="6921" width="7.88671875" style="2" customWidth="1"/>
    <col min="6922" max="6922" width="8.6640625" style="2" customWidth="1"/>
    <col min="6923" max="6923" width="8.33203125" style="2" customWidth="1"/>
    <col min="6924" max="6925" width="8.6640625" style="2" customWidth="1"/>
    <col min="6926" max="6935" width="21.5546875" style="2" customWidth="1"/>
    <col min="6936" max="7168" width="9.109375" style="2"/>
    <col min="7169" max="7169" width="39.44140625" style="2" customWidth="1"/>
    <col min="7170" max="7170" width="8.109375" style="2" customWidth="1"/>
    <col min="7171" max="7171" width="10.33203125" style="2" customWidth="1"/>
    <col min="7172" max="7172" width="8.6640625" style="2" customWidth="1"/>
    <col min="7173" max="7173" width="8.109375" style="2" customWidth="1"/>
    <col min="7174" max="7174" width="8.6640625" style="2" customWidth="1"/>
    <col min="7175" max="7175" width="7.88671875" style="2" customWidth="1"/>
    <col min="7176" max="7176" width="8.6640625" style="2" customWidth="1"/>
    <col min="7177" max="7177" width="7.88671875" style="2" customWidth="1"/>
    <col min="7178" max="7178" width="8.6640625" style="2" customWidth="1"/>
    <col min="7179" max="7179" width="8.33203125" style="2" customWidth="1"/>
    <col min="7180" max="7181" width="8.6640625" style="2" customWidth="1"/>
    <col min="7182" max="7191" width="21.5546875" style="2" customWidth="1"/>
    <col min="7192" max="7424" width="9.109375" style="2"/>
    <col min="7425" max="7425" width="39.44140625" style="2" customWidth="1"/>
    <col min="7426" max="7426" width="8.109375" style="2" customWidth="1"/>
    <col min="7427" max="7427" width="10.33203125" style="2" customWidth="1"/>
    <col min="7428" max="7428" width="8.6640625" style="2" customWidth="1"/>
    <col min="7429" max="7429" width="8.109375" style="2" customWidth="1"/>
    <col min="7430" max="7430" width="8.6640625" style="2" customWidth="1"/>
    <col min="7431" max="7431" width="7.88671875" style="2" customWidth="1"/>
    <col min="7432" max="7432" width="8.6640625" style="2" customWidth="1"/>
    <col min="7433" max="7433" width="7.88671875" style="2" customWidth="1"/>
    <col min="7434" max="7434" width="8.6640625" style="2" customWidth="1"/>
    <col min="7435" max="7435" width="8.33203125" style="2" customWidth="1"/>
    <col min="7436" max="7437" width="8.6640625" style="2" customWidth="1"/>
    <col min="7438" max="7447" width="21.5546875" style="2" customWidth="1"/>
    <col min="7448" max="7680" width="9.109375" style="2"/>
    <col min="7681" max="7681" width="39.44140625" style="2" customWidth="1"/>
    <col min="7682" max="7682" width="8.109375" style="2" customWidth="1"/>
    <col min="7683" max="7683" width="10.33203125" style="2" customWidth="1"/>
    <col min="7684" max="7684" width="8.6640625" style="2" customWidth="1"/>
    <col min="7685" max="7685" width="8.109375" style="2" customWidth="1"/>
    <col min="7686" max="7686" width="8.6640625" style="2" customWidth="1"/>
    <col min="7687" max="7687" width="7.88671875" style="2" customWidth="1"/>
    <col min="7688" max="7688" width="8.6640625" style="2" customWidth="1"/>
    <col min="7689" max="7689" width="7.88671875" style="2" customWidth="1"/>
    <col min="7690" max="7690" width="8.6640625" style="2" customWidth="1"/>
    <col min="7691" max="7691" width="8.33203125" style="2" customWidth="1"/>
    <col min="7692" max="7693" width="8.6640625" style="2" customWidth="1"/>
    <col min="7694" max="7703" width="21.5546875" style="2" customWidth="1"/>
    <col min="7704" max="7936" width="9.109375" style="2"/>
    <col min="7937" max="7937" width="39.44140625" style="2" customWidth="1"/>
    <col min="7938" max="7938" width="8.109375" style="2" customWidth="1"/>
    <col min="7939" max="7939" width="10.33203125" style="2" customWidth="1"/>
    <col min="7940" max="7940" width="8.6640625" style="2" customWidth="1"/>
    <col min="7941" max="7941" width="8.109375" style="2" customWidth="1"/>
    <col min="7942" max="7942" width="8.6640625" style="2" customWidth="1"/>
    <col min="7943" max="7943" width="7.88671875" style="2" customWidth="1"/>
    <col min="7944" max="7944" width="8.6640625" style="2" customWidth="1"/>
    <col min="7945" max="7945" width="7.88671875" style="2" customWidth="1"/>
    <col min="7946" max="7946" width="8.6640625" style="2" customWidth="1"/>
    <col min="7947" max="7947" width="8.33203125" style="2" customWidth="1"/>
    <col min="7948" max="7949" width="8.6640625" style="2" customWidth="1"/>
    <col min="7950" max="7959" width="21.5546875" style="2" customWidth="1"/>
    <col min="7960" max="8192" width="9.109375" style="2"/>
    <col min="8193" max="8193" width="39.44140625" style="2" customWidth="1"/>
    <col min="8194" max="8194" width="8.109375" style="2" customWidth="1"/>
    <col min="8195" max="8195" width="10.33203125" style="2" customWidth="1"/>
    <col min="8196" max="8196" width="8.6640625" style="2" customWidth="1"/>
    <col min="8197" max="8197" width="8.109375" style="2" customWidth="1"/>
    <col min="8198" max="8198" width="8.6640625" style="2" customWidth="1"/>
    <col min="8199" max="8199" width="7.88671875" style="2" customWidth="1"/>
    <col min="8200" max="8200" width="8.6640625" style="2" customWidth="1"/>
    <col min="8201" max="8201" width="7.88671875" style="2" customWidth="1"/>
    <col min="8202" max="8202" width="8.6640625" style="2" customWidth="1"/>
    <col min="8203" max="8203" width="8.33203125" style="2" customWidth="1"/>
    <col min="8204" max="8205" width="8.6640625" style="2" customWidth="1"/>
    <col min="8206" max="8215" width="21.5546875" style="2" customWidth="1"/>
    <col min="8216" max="8448" width="9.109375" style="2"/>
    <col min="8449" max="8449" width="39.44140625" style="2" customWidth="1"/>
    <col min="8450" max="8450" width="8.109375" style="2" customWidth="1"/>
    <col min="8451" max="8451" width="10.33203125" style="2" customWidth="1"/>
    <col min="8452" max="8452" width="8.6640625" style="2" customWidth="1"/>
    <col min="8453" max="8453" width="8.109375" style="2" customWidth="1"/>
    <col min="8454" max="8454" width="8.6640625" style="2" customWidth="1"/>
    <col min="8455" max="8455" width="7.88671875" style="2" customWidth="1"/>
    <col min="8456" max="8456" width="8.6640625" style="2" customWidth="1"/>
    <col min="8457" max="8457" width="7.88671875" style="2" customWidth="1"/>
    <col min="8458" max="8458" width="8.6640625" style="2" customWidth="1"/>
    <col min="8459" max="8459" width="8.33203125" style="2" customWidth="1"/>
    <col min="8460" max="8461" width="8.6640625" style="2" customWidth="1"/>
    <col min="8462" max="8471" width="21.5546875" style="2" customWidth="1"/>
    <col min="8472" max="8704" width="9.109375" style="2"/>
    <col min="8705" max="8705" width="39.44140625" style="2" customWidth="1"/>
    <col min="8706" max="8706" width="8.109375" style="2" customWidth="1"/>
    <col min="8707" max="8707" width="10.33203125" style="2" customWidth="1"/>
    <col min="8708" max="8708" width="8.6640625" style="2" customWidth="1"/>
    <col min="8709" max="8709" width="8.109375" style="2" customWidth="1"/>
    <col min="8710" max="8710" width="8.6640625" style="2" customWidth="1"/>
    <col min="8711" max="8711" width="7.88671875" style="2" customWidth="1"/>
    <col min="8712" max="8712" width="8.6640625" style="2" customWidth="1"/>
    <col min="8713" max="8713" width="7.88671875" style="2" customWidth="1"/>
    <col min="8714" max="8714" width="8.6640625" style="2" customWidth="1"/>
    <col min="8715" max="8715" width="8.33203125" style="2" customWidth="1"/>
    <col min="8716" max="8717" width="8.6640625" style="2" customWidth="1"/>
    <col min="8718" max="8727" width="21.5546875" style="2" customWidth="1"/>
    <col min="8728" max="8960" width="9.109375" style="2"/>
    <col min="8961" max="8961" width="39.44140625" style="2" customWidth="1"/>
    <col min="8962" max="8962" width="8.109375" style="2" customWidth="1"/>
    <col min="8963" max="8963" width="10.33203125" style="2" customWidth="1"/>
    <col min="8964" max="8964" width="8.6640625" style="2" customWidth="1"/>
    <col min="8965" max="8965" width="8.109375" style="2" customWidth="1"/>
    <col min="8966" max="8966" width="8.6640625" style="2" customWidth="1"/>
    <col min="8967" max="8967" width="7.88671875" style="2" customWidth="1"/>
    <col min="8968" max="8968" width="8.6640625" style="2" customWidth="1"/>
    <col min="8969" max="8969" width="7.88671875" style="2" customWidth="1"/>
    <col min="8970" max="8970" width="8.6640625" style="2" customWidth="1"/>
    <col min="8971" max="8971" width="8.33203125" style="2" customWidth="1"/>
    <col min="8972" max="8973" width="8.6640625" style="2" customWidth="1"/>
    <col min="8974" max="8983" width="21.5546875" style="2" customWidth="1"/>
    <col min="8984" max="9216" width="9.109375" style="2"/>
    <col min="9217" max="9217" width="39.44140625" style="2" customWidth="1"/>
    <col min="9218" max="9218" width="8.109375" style="2" customWidth="1"/>
    <col min="9219" max="9219" width="10.33203125" style="2" customWidth="1"/>
    <col min="9220" max="9220" width="8.6640625" style="2" customWidth="1"/>
    <col min="9221" max="9221" width="8.109375" style="2" customWidth="1"/>
    <col min="9222" max="9222" width="8.6640625" style="2" customWidth="1"/>
    <col min="9223" max="9223" width="7.88671875" style="2" customWidth="1"/>
    <col min="9224" max="9224" width="8.6640625" style="2" customWidth="1"/>
    <col min="9225" max="9225" width="7.88671875" style="2" customWidth="1"/>
    <col min="9226" max="9226" width="8.6640625" style="2" customWidth="1"/>
    <col min="9227" max="9227" width="8.33203125" style="2" customWidth="1"/>
    <col min="9228" max="9229" width="8.6640625" style="2" customWidth="1"/>
    <col min="9230" max="9239" width="21.5546875" style="2" customWidth="1"/>
    <col min="9240" max="9472" width="9.109375" style="2"/>
    <col min="9473" max="9473" width="39.44140625" style="2" customWidth="1"/>
    <col min="9474" max="9474" width="8.109375" style="2" customWidth="1"/>
    <col min="9475" max="9475" width="10.33203125" style="2" customWidth="1"/>
    <col min="9476" max="9476" width="8.6640625" style="2" customWidth="1"/>
    <col min="9477" max="9477" width="8.109375" style="2" customWidth="1"/>
    <col min="9478" max="9478" width="8.6640625" style="2" customWidth="1"/>
    <col min="9479" max="9479" width="7.88671875" style="2" customWidth="1"/>
    <col min="9480" max="9480" width="8.6640625" style="2" customWidth="1"/>
    <col min="9481" max="9481" width="7.88671875" style="2" customWidth="1"/>
    <col min="9482" max="9482" width="8.6640625" style="2" customWidth="1"/>
    <col min="9483" max="9483" width="8.33203125" style="2" customWidth="1"/>
    <col min="9484" max="9485" width="8.6640625" style="2" customWidth="1"/>
    <col min="9486" max="9495" width="21.5546875" style="2" customWidth="1"/>
    <col min="9496" max="9728" width="9.109375" style="2"/>
    <col min="9729" max="9729" width="39.44140625" style="2" customWidth="1"/>
    <col min="9730" max="9730" width="8.109375" style="2" customWidth="1"/>
    <col min="9731" max="9731" width="10.33203125" style="2" customWidth="1"/>
    <col min="9732" max="9732" width="8.6640625" style="2" customWidth="1"/>
    <col min="9733" max="9733" width="8.109375" style="2" customWidth="1"/>
    <col min="9734" max="9734" width="8.6640625" style="2" customWidth="1"/>
    <col min="9735" max="9735" width="7.88671875" style="2" customWidth="1"/>
    <col min="9736" max="9736" width="8.6640625" style="2" customWidth="1"/>
    <col min="9737" max="9737" width="7.88671875" style="2" customWidth="1"/>
    <col min="9738" max="9738" width="8.6640625" style="2" customWidth="1"/>
    <col min="9739" max="9739" width="8.33203125" style="2" customWidth="1"/>
    <col min="9740" max="9741" width="8.6640625" style="2" customWidth="1"/>
    <col min="9742" max="9751" width="21.5546875" style="2" customWidth="1"/>
    <col min="9752" max="9984" width="9.109375" style="2"/>
    <col min="9985" max="9985" width="39.44140625" style="2" customWidth="1"/>
    <col min="9986" max="9986" width="8.109375" style="2" customWidth="1"/>
    <col min="9987" max="9987" width="10.33203125" style="2" customWidth="1"/>
    <col min="9988" max="9988" width="8.6640625" style="2" customWidth="1"/>
    <col min="9989" max="9989" width="8.109375" style="2" customWidth="1"/>
    <col min="9990" max="9990" width="8.6640625" style="2" customWidth="1"/>
    <col min="9991" max="9991" width="7.88671875" style="2" customWidth="1"/>
    <col min="9992" max="9992" width="8.6640625" style="2" customWidth="1"/>
    <col min="9993" max="9993" width="7.88671875" style="2" customWidth="1"/>
    <col min="9994" max="9994" width="8.6640625" style="2" customWidth="1"/>
    <col min="9995" max="9995" width="8.33203125" style="2" customWidth="1"/>
    <col min="9996" max="9997" width="8.6640625" style="2" customWidth="1"/>
    <col min="9998" max="10007" width="21.5546875" style="2" customWidth="1"/>
    <col min="10008" max="10240" width="9.109375" style="2"/>
    <col min="10241" max="10241" width="39.44140625" style="2" customWidth="1"/>
    <col min="10242" max="10242" width="8.109375" style="2" customWidth="1"/>
    <col min="10243" max="10243" width="10.33203125" style="2" customWidth="1"/>
    <col min="10244" max="10244" width="8.6640625" style="2" customWidth="1"/>
    <col min="10245" max="10245" width="8.109375" style="2" customWidth="1"/>
    <col min="10246" max="10246" width="8.6640625" style="2" customWidth="1"/>
    <col min="10247" max="10247" width="7.88671875" style="2" customWidth="1"/>
    <col min="10248" max="10248" width="8.6640625" style="2" customWidth="1"/>
    <col min="10249" max="10249" width="7.88671875" style="2" customWidth="1"/>
    <col min="10250" max="10250" width="8.6640625" style="2" customWidth="1"/>
    <col min="10251" max="10251" width="8.33203125" style="2" customWidth="1"/>
    <col min="10252" max="10253" width="8.6640625" style="2" customWidth="1"/>
    <col min="10254" max="10263" width="21.5546875" style="2" customWidth="1"/>
    <col min="10264" max="10496" width="9.109375" style="2"/>
    <col min="10497" max="10497" width="39.44140625" style="2" customWidth="1"/>
    <col min="10498" max="10498" width="8.109375" style="2" customWidth="1"/>
    <col min="10499" max="10499" width="10.33203125" style="2" customWidth="1"/>
    <col min="10500" max="10500" width="8.6640625" style="2" customWidth="1"/>
    <col min="10501" max="10501" width="8.109375" style="2" customWidth="1"/>
    <col min="10502" max="10502" width="8.6640625" style="2" customWidth="1"/>
    <col min="10503" max="10503" width="7.88671875" style="2" customWidth="1"/>
    <col min="10504" max="10504" width="8.6640625" style="2" customWidth="1"/>
    <col min="10505" max="10505" width="7.88671875" style="2" customWidth="1"/>
    <col min="10506" max="10506" width="8.6640625" style="2" customWidth="1"/>
    <col min="10507" max="10507" width="8.33203125" style="2" customWidth="1"/>
    <col min="10508" max="10509" width="8.6640625" style="2" customWidth="1"/>
    <col min="10510" max="10519" width="21.5546875" style="2" customWidth="1"/>
    <col min="10520" max="10752" width="9.109375" style="2"/>
    <col min="10753" max="10753" width="39.44140625" style="2" customWidth="1"/>
    <col min="10754" max="10754" width="8.109375" style="2" customWidth="1"/>
    <col min="10755" max="10755" width="10.33203125" style="2" customWidth="1"/>
    <col min="10756" max="10756" width="8.6640625" style="2" customWidth="1"/>
    <col min="10757" max="10757" width="8.109375" style="2" customWidth="1"/>
    <col min="10758" max="10758" width="8.6640625" style="2" customWidth="1"/>
    <col min="10759" max="10759" width="7.88671875" style="2" customWidth="1"/>
    <col min="10760" max="10760" width="8.6640625" style="2" customWidth="1"/>
    <col min="10761" max="10761" width="7.88671875" style="2" customWidth="1"/>
    <col min="10762" max="10762" width="8.6640625" style="2" customWidth="1"/>
    <col min="10763" max="10763" width="8.33203125" style="2" customWidth="1"/>
    <col min="10764" max="10765" width="8.6640625" style="2" customWidth="1"/>
    <col min="10766" max="10775" width="21.5546875" style="2" customWidth="1"/>
    <col min="10776" max="11008" width="9.109375" style="2"/>
    <col min="11009" max="11009" width="39.44140625" style="2" customWidth="1"/>
    <col min="11010" max="11010" width="8.109375" style="2" customWidth="1"/>
    <col min="11011" max="11011" width="10.33203125" style="2" customWidth="1"/>
    <col min="11012" max="11012" width="8.6640625" style="2" customWidth="1"/>
    <col min="11013" max="11013" width="8.109375" style="2" customWidth="1"/>
    <col min="11014" max="11014" width="8.6640625" style="2" customWidth="1"/>
    <col min="11015" max="11015" width="7.88671875" style="2" customWidth="1"/>
    <col min="11016" max="11016" width="8.6640625" style="2" customWidth="1"/>
    <col min="11017" max="11017" width="7.88671875" style="2" customWidth="1"/>
    <col min="11018" max="11018" width="8.6640625" style="2" customWidth="1"/>
    <col min="11019" max="11019" width="8.33203125" style="2" customWidth="1"/>
    <col min="11020" max="11021" width="8.6640625" style="2" customWidth="1"/>
    <col min="11022" max="11031" width="21.5546875" style="2" customWidth="1"/>
    <col min="11032" max="11264" width="9.109375" style="2"/>
    <col min="11265" max="11265" width="39.44140625" style="2" customWidth="1"/>
    <col min="11266" max="11266" width="8.109375" style="2" customWidth="1"/>
    <col min="11267" max="11267" width="10.33203125" style="2" customWidth="1"/>
    <col min="11268" max="11268" width="8.6640625" style="2" customWidth="1"/>
    <col min="11269" max="11269" width="8.109375" style="2" customWidth="1"/>
    <col min="11270" max="11270" width="8.6640625" style="2" customWidth="1"/>
    <col min="11271" max="11271" width="7.88671875" style="2" customWidth="1"/>
    <col min="11272" max="11272" width="8.6640625" style="2" customWidth="1"/>
    <col min="11273" max="11273" width="7.88671875" style="2" customWidth="1"/>
    <col min="11274" max="11274" width="8.6640625" style="2" customWidth="1"/>
    <col min="11275" max="11275" width="8.33203125" style="2" customWidth="1"/>
    <col min="11276" max="11277" width="8.6640625" style="2" customWidth="1"/>
    <col min="11278" max="11287" width="21.5546875" style="2" customWidth="1"/>
    <col min="11288" max="11520" width="9.109375" style="2"/>
    <col min="11521" max="11521" width="39.44140625" style="2" customWidth="1"/>
    <col min="11522" max="11522" width="8.109375" style="2" customWidth="1"/>
    <col min="11523" max="11523" width="10.33203125" style="2" customWidth="1"/>
    <col min="11524" max="11524" width="8.6640625" style="2" customWidth="1"/>
    <col min="11525" max="11525" width="8.109375" style="2" customWidth="1"/>
    <col min="11526" max="11526" width="8.6640625" style="2" customWidth="1"/>
    <col min="11527" max="11527" width="7.88671875" style="2" customWidth="1"/>
    <col min="11528" max="11528" width="8.6640625" style="2" customWidth="1"/>
    <col min="11529" max="11529" width="7.88671875" style="2" customWidth="1"/>
    <col min="11530" max="11530" width="8.6640625" style="2" customWidth="1"/>
    <col min="11531" max="11531" width="8.33203125" style="2" customWidth="1"/>
    <col min="11532" max="11533" width="8.6640625" style="2" customWidth="1"/>
    <col min="11534" max="11543" width="21.5546875" style="2" customWidth="1"/>
    <col min="11544" max="11776" width="9.109375" style="2"/>
    <col min="11777" max="11777" width="39.44140625" style="2" customWidth="1"/>
    <col min="11778" max="11778" width="8.109375" style="2" customWidth="1"/>
    <col min="11779" max="11779" width="10.33203125" style="2" customWidth="1"/>
    <col min="11780" max="11780" width="8.6640625" style="2" customWidth="1"/>
    <col min="11781" max="11781" width="8.109375" style="2" customWidth="1"/>
    <col min="11782" max="11782" width="8.6640625" style="2" customWidth="1"/>
    <col min="11783" max="11783" width="7.88671875" style="2" customWidth="1"/>
    <col min="11784" max="11784" width="8.6640625" style="2" customWidth="1"/>
    <col min="11785" max="11785" width="7.88671875" style="2" customWidth="1"/>
    <col min="11786" max="11786" width="8.6640625" style="2" customWidth="1"/>
    <col min="11787" max="11787" width="8.33203125" style="2" customWidth="1"/>
    <col min="11788" max="11789" width="8.6640625" style="2" customWidth="1"/>
    <col min="11790" max="11799" width="21.5546875" style="2" customWidth="1"/>
    <col min="11800" max="12032" width="9.109375" style="2"/>
    <col min="12033" max="12033" width="39.44140625" style="2" customWidth="1"/>
    <col min="12034" max="12034" width="8.109375" style="2" customWidth="1"/>
    <col min="12035" max="12035" width="10.33203125" style="2" customWidth="1"/>
    <col min="12036" max="12036" width="8.6640625" style="2" customWidth="1"/>
    <col min="12037" max="12037" width="8.109375" style="2" customWidth="1"/>
    <col min="12038" max="12038" width="8.6640625" style="2" customWidth="1"/>
    <col min="12039" max="12039" width="7.88671875" style="2" customWidth="1"/>
    <col min="12040" max="12040" width="8.6640625" style="2" customWidth="1"/>
    <col min="12041" max="12041" width="7.88671875" style="2" customWidth="1"/>
    <col min="12042" max="12042" width="8.6640625" style="2" customWidth="1"/>
    <col min="12043" max="12043" width="8.33203125" style="2" customWidth="1"/>
    <col min="12044" max="12045" width="8.6640625" style="2" customWidth="1"/>
    <col min="12046" max="12055" width="21.5546875" style="2" customWidth="1"/>
    <col min="12056" max="12288" width="9.109375" style="2"/>
    <col min="12289" max="12289" width="39.44140625" style="2" customWidth="1"/>
    <col min="12290" max="12290" width="8.109375" style="2" customWidth="1"/>
    <col min="12291" max="12291" width="10.33203125" style="2" customWidth="1"/>
    <col min="12292" max="12292" width="8.6640625" style="2" customWidth="1"/>
    <col min="12293" max="12293" width="8.109375" style="2" customWidth="1"/>
    <col min="12294" max="12294" width="8.6640625" style="2" customWidth="1"/>
    <col min="12295" max="12295" width="7.88671875" style="2" customWidth="1"/>
    <col min="12296" max="12296" width="8.6640625" style="2" customWidth="1"/>
    <col min="12297" max="12297" width="7.88671875" style="2" customWidth="1"/>
    <col min="12298" max="12298" width="8.6640625" style="2" customWidth="1"/>
    <col min="12299" max="12299" width="8.33203125" style="2" customWidth="1"/>
    <col min="12300" max="12301" width="8.6640625" style="2" customWidth="1"/>
    <col min="12302" max="12311" width="21.5546875" style="2" customWidth="1"/>
    <col min="12312" max="12544" width="9.109375" style="2"/>
    <col min="12545" max="12545" width="39.44140625" style="2" customWidth="1"/>
    <col min="12546" max="12546" width="8.109375" style="2" customWidth="1"/>
    <col min="12547" max="12547" width="10.33203125" style="2" customWidth="1"/>
    <col min="12548" max="12548" width="8.6640625" style="2" customWidth="1"/>
    <col min="12549" max="12549" width="8.109375" style="2" customWidth="1"/>
    <col min="12550" max="12550" width="8.6640625" style="2" customWidth="1"/>
    <col min="12551" max="12551" width="7.88671875" style="2" customWidth="1"/>
    <col min="12552" max="12552" width="8.6640625" style="2" customWidth="1"/>
    <col min="12553" max="12553" width="7.88671875" style="2" customWidth="1"/>
    <col min="12554" max="12554" width="8.6640625" style="2" customWidth="1"/>
    <col min="12555" max="12555" width="8.33203125" style="2" customWidth="1"/>
    <col min="12556" max="12557" width="8.6640625" style="2" customWidth="1"/>
    <col min="12558" max="12567" width="21.5546875" style="2" customWidth="1"/>
    <col min="12568" max="12800" width="9.109375" style="2"/>
    <col min="12801" max="12801" width="39.44140625" style="2" customWidth="1"/>
    <col min="12802" max="12802" width="8.109375" style="2" customWidth="1"/>
    <col min="12803" max="12803" width="10.33203125" style="2" customWidth="1"/>
    <col min="12804" max="12804" width="8.6640625" style="2" customWidth="1"/>
    <col min="12805" max="12805" width="8.109375" style="2" customWidth="1"/>
    <col min="12806" max="12806" width="8.6640625" style="2" customWidth="1"/>
    <col min="12807" max="12807" width="7.88671875" style="2" customWidth="1"/>
    <col min="12808" max="12808" width="8.6640625" style="2" customWidth="1"/>
    <col min="12809" max="12809" width="7.88671875" style="2" customWidth="1"/>
    <col min="12810" max="12810" width="8.6640625" style="2" customWidth="1"/>
    <col min="12811" max="12811" width="8.33203125" style="2" customWidth="1"/>
    <col min="12812" max="12813" width="8.6640625" style="2" customWidth="1"/>
    <col min="12814" max="12823" width="21.5546875" style="2" customWidth="1"/>
    <col min="12824" max="13056" width="9.109375" style="2"/>
    <col min="13057" max="13057" width="39.44140625" style="2" customWidth="1"/>
    <col min="13058" max="13058" width="8.109375" style="2" customWidth="1"/>
    <col min="13059" max="13059" width="10.33203125" style="2" customWidth="1"/>
    <col min="13060" max="13060" width="8.6640625" style="2" customWidth="1"/>
    <col min="13061" max="13061" width="8.109375" style="2" customWidth="1"/>
    <col min="13062" max="13062" width="8.6640625" style="2" customWidth="1"/>
    <col min="13063" max="13063" width="7.88671875" style="2" customWidth="1"/>
    <col min="13064" max="13064" width="8.6640625" style="2" customWidth="1"/>
    <col min="13065" max="13065" width="7.88671875" style="2" customWidth="1"/>
    <col min="13066" max="13066" width="8.6640625" style="2" customWidth="1"/>
    <col min="13067" max="13067" width="8.33203125" style="2" customWidth="1"/>
    <col min="13068" max="13069" width="8.6640625" style="2" customWidth="1"/>
    <col min="13070" max="13079" width="21.5546875" style="2" customWidth="1"/>
    <col min="13080" max="13312" width="9.109375" style="2"/>
    <col min="13313" max="13313" width="39.44140625" style="2" customWidth="1"/>
    <col min="13314" max="13314" width="8.109375" style="2" customWidth="1"/>
    <col min="13315" max="13315" width="10.33203125" style="2" customWidth="1"/>
    <col min="13316" max="13316" width="8.6640625" style="2" customWidth="1"/>
    <col min="13317" max="13317" width="8.109375" style="2" customWidth="1"/>
    <col min="13318" max="13318" width="8.6640625" style="2" customWidth="1"/>
    <col min="13319" max="13319" width="7.88671875" style="2" customWidth="1"/>
    <col min="13320" max="13320" width="8.6640625" style="2" customWidth="1"/>
    <col min="13321" max="13321" width="7.88671875" style="2" customWidth="1"/>
    <col min="13322" max="13322" width="8.6640625" style="2" customWidth="1"/>
    <col min="13323" max="13323" width="8.33203125" style="2" customWidth="1"/>
    <col min="13324" max="13325" width="8.6640625" style="2" customWidth="1"/>
    <col min="13326" max="13335" width="21.5546875" style="2" customWidth="1"/>
    <col min="13336" max="13568" width="9.109375" style="2"/>
    <col min="13569" max="13569" width="39.44140625" style="2" customWidth="1"/>
    <col min="13570" max="13570" width="8.109375" style="2" customWidth="1"/>
    <col min="13571" max="13571" width="10.33203125" style="2" customWidth="1"/>
    <col min="13572" max="13572" width="8.6640625" style="2" customWidth="1"/>
    <col min="13573" max="13573" width="8.109375" style="2" customWidth="1"/>
    <col min="13574" max="13574" width="8.6640625" style="2" customWidth="1"/>
    <col min="13575" max="13575" width="7.88671875" style="2" customWidth="1"/>
    <col min="13576" max="13576" width="8.6640625" style="2" customWidth="1"/>
    <col min="13577" max="13577" width="7.88671875" style="2" customWidth="1"/>
    <col min="13578" max="13578" width="8.6640625" style="2" customWidth="1"/>
    <col min="13579" max="13579" width="8.33203125" style="2" customWidth="1"/>
    <col min="13580" max="13581" width="8.6640625" style="2" customWidth="1"/>
    <col min="13582" max="13591" width="21.5546875" style="2" customWidth="1"/>
    <col min="13592" max="13824" width="9.109375" style="2"/>
    <col min="13825" max="13825" width="39.44140625" style="2" customWidth="1"/>
    <col min="13826" max="13826" width="8.109375" style="2" customWidth="1"/>
    <col min="13827" max="13827" width="10.33203125" style="2" customWidth="1"/>
    <col min="13828" max="13828" width="8.6640625" style="2" customWidth="1"/>
    <col min="13829" max="13829" width="8.109375" style="2" customWidth="1"/>
    <col min="13830" max="13830" width="8.6640625" style="2" customWidth="1"/>
    <col min="13831" max="13831" width="7.88671875" style="2" customWidth="1"/>
    <col min="13832" max="13832" width="8.6640625" style="2" customWidth="1"/>
    <col min="13833" max="13833" width="7.88671875" style="2" customWidth="1"/>
    <col min="13834" max="13834" width="8.6640625" style="2" customWidth="1"/>
    <col min="13835" max="13835" width="8.33203125" style="2" customWidth="1"/>
    <col min="13836" max="13837" width="8.6640625" style="2" customWidth="1"/>
    <col min="13838" max="13847" width="21.5546875" style="2" customWidth="1"/>
    <col min="13848" max="14080" width="9.109375" style="2"/>
    <col min="14081" max="14081" width="39.44140625" style="2" customWidth="1"/>
    <col min="14082" max="14082" width="8.109375" style="2" customWidth="1"/>
    <col min="14083" max="14083" width="10.33203125" style="2" customWidth="1"/>
    <col min="14084" max="14084" width="8.6640625" style="2" customWidth="1"/>
    <col min="14085" max="14085" width="8.109375" style="2" customWidth="1"/>
    <col min="14086" max="14086" width="8.6640625" style="2" customWidth="1"/>
    <col min="14087" max="14087" width="7.88671875" style="2" customWidth="1"/>
    <col min="14088" max="14088" width="8.6640625" style="2" customWidth="1"/>
    <col min="14089" max="14089" width="7.88671875" style="2" customWidth="1"/>
    <col min="14090" max="14090" width="8.6640625" style="2" customWidth="1"/>
    <col min="14091" max="14091" width="8.33203125" style="2" customWidth="1"/>
    <col min="14092" max="14093" width="8.6640625" style="2" customWidth="1"/>
    <col min="14094" max="14103" width="21.5546875" style="2" customWidth="1"/>
    <col min="14104" max="14336" width="9.109375" style="2"/>
    <col min="14337" max="14337" width="39.44140625" style="2" customWidth="1"/>
    <col min="14338" max="14338" width="8.109375" style="2" customWidth="1"/>
    <col min="14339" max="14339" width="10.33203125" style="2" customWidth="1"/>
    <col min="14340" max="14340" width="8.6640625" style="2" customWidth="1"/>
    <col min="14341" max="14341" width="8.109375" style="2" customWidth="1"/>
    <col min="14342" max="14342" width="8.6640625" style="2" customWidth="1"/>
    <col min="14343" max="14343" width="7.88671875" style="2" customWidth="1"/>
    <col min="14344" max="14344" width="8.6640625" style="2" customWidth="1"/>
    <col min="14345" max="14345" width="7.88671875" style="2" customWidth="1"/>
    <col min="14346" max="14346" width="8.6640625" style="2" customWidth="1"/>
    <col min="14347" max="14347" width="8.33203125" style="2" customWidth="1"/>
    <col min="14348" max="14349" width="8.6640625" style="2" customWidth="1"/>
    <col min="14350" max="14359" width="21.5546875" style="2" customWidth="1"/>
    <col min="14360" max="14592" width="9.109375" style="2"/>
    <col min="14593" max="14593" width="39.44140625" style="2" customWidth="1"/>
    <col min="14594" max="14594" width="8.109375" style="2" customWidth="1"/>
    <col min="14595" max="14595" width="10.33203125" style="2" customWidth="1"/>
    <col min="14596" max="14596" width="8.6640625" style="2" customWidth="1"/>
    <col min="14597" max="14597" width="8.109375" style="2" customWidth="1"/>
    <col min="14598" max="14598" width="8.6640625" style="2" customWidth="1"/>
    <col min="14599" max="14599" width="7.88671875" style="2" customWidth="1"/>
    <col min="14600" max="14600" width="8.6640625" style="2" customWidth="1"/>
    <col min="14601" max="14601" width="7.88671875" style="2" customWidth="1"/>
    <col min="14602" max="14602" width="8.6640625" style="2" customWidth="1"/>
    <col min="14603" max="14603" width="8.33203125" style="2" customWidth="1"/>
    <col min="14604" max="14605" width="8.6640625" style="2" customWidth="1"/>
    <col min="14606" max="14615" width="21.5546875" style="2" customWidth="1"/>
    <col min="14616" max="14848" width="9.109375" style="2"/>
    <col min="14849" max="14849" width="39.44140625" style="2" customWidth="1"/>
    <col min="14850" max="14850" width="8.109375" style="2" customWidth="1"/>
    <col min="14851" max="14851" width="10.33203125" style="2" customWidth="1"/>
    <col min="14852" max="14852" width="8.6640625" style="2" customWidth="1"/>
    <col min="14853" max="14853" width="8.109375" style="2" customWidth="1"/>
    <col min="14854" max="14854" width="8.6640625" style="2" customWidth="1"/>
    <col min="14855" max="14855" width="7.88671875" style="2" customWidth="1"/>
    <col min="14856" max="14856" width="8.6640625" style="2" customWidth="1"/>
    <col min="14857" max="14857" width="7.88671875" style="2" customWidth="1"/>
    <col min="14858" max="14858" width="8.6640625" style="2" customWidth="1"/>
    <col min="14859" max="14859" width="8.33203125" style="2" customWidth="1"/>
    <col min="14860" max="14861" width="8.6640625" style="2" customWidth="1"/>
    <col min="14862" max="14871" width="21.5546875" style="2" customWidth="1"/>
    <col min="14872" max="15104" width="9.109375" style="2"/>
    <col min="15105" max="15105" width="39.44140625" style="2" customWidth="1"/>
    <col min="15106" max="15106" width="8.109375" style="2" customWidth="1"/>
    <col min="15107" max="15107" width="10.33203125" style="2" customWidth="1"/>
    <col min="15108" max="15108" width="8.6640625" style="2" customWidth="1"/>
    <col min="15109" max="15109" width="8.109375" style="2" customWidth="1"/>
    <col min="15110" max="15110" width="8.6640625" style="2" customWidth="1"/>
    <col min="15111" max="15111" width="7.88671875" style="2" customWidth="1"/>
    <col min="15112" max="15112" width="8.6640625" style="2" customWidth="1"/>
    <col min="15113" max="15113" width="7.88671875" style="2" customWidth="1"/>
    <col min="15114" max="15114" width="8.6640625" style="2" customWidth="1"/>
    <col min="15115" max="15115" width="8.33203125" style="2" customWidth="1"/>
    <col min="15116" max="15117" width="8.6640625" style="2" customWidth="1"/>
    <col min="15118" max="15127" width="21.5546875" style="2" customWidth="1"/>
    <col min="15128" max="15360" width="9.109375" style="2"/>
    <col min="15361" max="15361" width="39.44140625" style="2" customWidth="1"/>
    <col min="15362" max="15362" width="8.109375" style="2" customWidth="1"/>
    <col min="15363" max="15363" width="10.33203125" style="2" customWidth="1"/>
    <col min="15364" max="15364" width="8.6640625" style="2" customWidth="1"/>
    <col min="15365" max="15365" width="8.109375" style="2" customWidth="1"/>
    <col min="15366" max="15366" width="8.6640625" style="2" customWidth="1"/>
    <col min="15367" max="15367" width="7.88671875" style="2" customWidth="1"/>
    <col min="15368" max="15368" width="8.6640625" style="2" customWidth="1"/>
    <col min="15369" max="15369" width="7.88671875" style="2" customWidth="1"/>
    <col min="15370" max="15370" width="8.6640625" style="2" customWidth="1"/>
    <col min="15371" max="15371" width="8.33203125" style="2" customWidth="1"/>
    <col min="15372" max="15373" width="8.6640625" style="2" customWidth="1"/>
    <col min="15374" max="15383" width="21.5546875" style="2" customWidth="1"/>
    <col min="15384" max="15616" width="9.109375" style="2"/>
    <col min="15617" max="15617" width="39.44140625" style="2" customWidth="1"/>
    <col min="15618" max="15618" width="8.109375" style="2" customWidth="1"/>
    <col min="15619" max="15619" width="10.33203125" style="2" customWidth="1"/>
    <col min="15620" max="15620" width="8.6640625" style="2" customWidth="1"/>
    <col min="15621" max="15621" width="8.109375" style="2" customWidth="1"/>
    <col min="15622" max="15622" width="8.6640625" style="2" customWidth="1"/>
    <col min="15623" max="15623" width="7.88671875" style="2" customWidth="1"/>
    <col min="15624" max="15624" width="8.6640625" style="2" customWidth="1"/>
    <col min="15625" max="15625" width="7.88671875" style="2" customWidth="1"/>
    <col min="15626" max="15626" width="8.6640625" style="2" customWidth="1"/>
    <col min="15627" max="15627" width="8.33203125" style="2" customWidth="1"/>
    <col min="15628" max="15629" width="8.6640625" style="2" customWidth="1"/>
    <col min="15630" max="15639" width="21.5546875" style="2" customWidth="1"/>
    <col min="15640" max="15872" width="9.109375" style="2"/>
    <col min="15873" max="15873" width="39.44140625" style="2" customWidth="1"/>
    <col min="15874" max="15874" width="8.109375" style="2" customWidth="1"/>
    <col min="15875" max="15875" width="10.33203125" style="2" customWidth="1"/>
    <col min="15876" max="15876" width="8.6640625" style="2" customWidth="1"/>
    <col min="15877" max="15877" width="8.109375" style="2" customWidth="1"/>
    <col min="15878" max="15878" width="8.6640625" style="2" customWidth="1"/>
    <col min="15879" max="15879" width="7.88671875" style="2" customWidth="1"/>
    <col min="15880" max="15880" width="8.6640625" style="2" customWidth="1"/>
    <col min="15881" max="15881" width="7.88671875" style="2" customWidth="1"/>
    <col min="15882" max="15882" width="8.6640625" style="2" customWidth="1"/>
    <col min="15883" max="15883" width="8.33203125" style="2" customWidth="1"/>
    <col min="15884" max="15885" width="8.6640625" style="2" customWidth="1"/>
    <col min="15886" max="15895" width="21.5546875" style="2" customWidth="1"/>
    <col min="15896" max="16128" width="9.109375" style="2"/>
    <col min="16129" max="16129" width="39.44140625" style="2" customWidth="1"/>
    <col min="16130" max="16130" width="8.109375" style="2" customWidth="1"/>
    <col min="16131" max="16131" width="10.33203125" style="2" customWidth="1"/>
    <col min="16132" max="16132" width="8.6640625" style="2" customWidth="1"/>
    <col min="16133" max="16133" width="8.109375" style="2" customWidth="1"/>
    <col min="16134" max="16134" width="8.6640625" style="2" customWidth="1"/>
    <col min="16135" max="16135" width="7.88671875" style="2" customWidth="1"/>
    <col min="16136" max="16136" width="8.6640625" style="2" customWidth="1"/>
    <col min="16137" max="16137" width="7.88671875" style="2" customWidth="1"/>
    <col min="16138" max="16138" width="8.6640625" style="2" customWidth="1"/>
    <col min="16139" max="16139" width="8.33203125" style="2" customWidth="1"/>
    <col min="16140" max="16141" width="8.6640625" style="2" customWidth="1"/>
    <col min="16142" max="16151" width="21.5546875" style="2" customWidth="1"/>
    <col min="16152" max="16384" width="9.109375" style="2"/>
  </cols>
  <sheetData>
    <row r="1" spans="1:13" ht="89.25" customHeight="1" x14ac:dyDescent="0.25">
      <c r="A1" s="170" t="s">
        <v>1</v>
      </c>
      <c r="B1" s="168" t="s">
        <v>88</v>
      </c>
      <c r="C1" s="168" t="s">
        <v>89</v>
      </c>
      <c r="D1" s="168" t="s">
        <v>90</v>
      </c>
      <c r="E1" s="168" t="s">
        <v>91</v>
      </c>
      <c r="F1" s="168" t="s">
        <v>92</v>
      </c>
      <c r="G1" s="168" t="s">
        <v>93</v>
      </c>
      <c r="H1" s="168" t="s">
        <v>94</v>
      </c>
      <c r="I1" s="168" t="s">
        <v>95</v>
      </c>
      <c r="J1" s="168" t="s">
        <v>96</v>
      </c>
      <c r="K1" s="168" t="s">
        <v>97</v>
      </c>
      <c r="L1" s="168" t="s">
        <v>98</v>
      </c>
      <c r="M1" s="168" t="s">
        <v>99</v>
      </c>
    </row>
    <row r="2" spans="1:13" ht="9.4499999999999993" customHeight="1" thickBot="1" x14ac:dyDescent="0.3">
      <c r="A2" s="171"/>
      <c r="B2" s="169"/>
      <c r="C2" s="169"/>
      <c r="D2" s="169"/>
      <c r="E2" s="169"/>
      <c r="F2" s="169"/>
      <c r="G2" s="169"/>
      <c r="H2" s="169"/>
      <c r="I2" s="169"/>
      <c r="J2" s="169"/>
      <c r="K2" s="169"/>
      <c r="L2" s="169"/>
      <c r="M2" s="169"/>
    </row>
    <row r="3" spans="1:13" ht="14.4" thickBot="1" x14ac:dyDescent="0.3">
      <c r="A3" s="4" t="s">
        <v>86</v>
      </c>
      <c r="B3" s="5"/>
      <c r="C3" s="5"/>
      <c r="D3" s="5"/>
      <c r="E3" s="5" t="s">
        <v>100</v>
      </c>
      <c r="F3" s="5"/>
      <c r="G3" s="5"/>
      <c r="H3" s="5"/>
      <c r="I3" s="5"/>
      <c r="J3" s="5"/>
      <c r="K3" s="5" t="s">
        <v>100</v>
      </c>
      <c r="L3" s="5"/>
      <c r="M3" s="5"/>
    </row>
    <row r="4" spans="1:13" ht="14.4" thickBot="1" x14ac:dyDescent="0.3">
      <c r="A4" s="6" t="s">
        <v>87</v>
      </c>
      <c r="B4" s="5"/>
      <c r="C4" s="5"/>
      <c r="D4" s="5"/>
      <c r="E4" s="5" t="s">
        <v>100</v>
      </c>
      <c r="F4" s="5"/>
      <c r="G4" s="5"/>
      <c r="H4" s="5"/>
      <c r="I4" s="5"/>
      <c r="J4" s="5"/>
      <c r="K4" s="5" t="s">
        <v>100</v>
      </c>
      <c r="L4" s="5"/>
      <c r="M4" s="5"/>
    </row>
    <row r="7" spans="1:13" ht="21.75" customHeight="1" x14ac:dyDescent="0.25"/>
    <row r="8" spans="1:13" ht="42.75" customHeight="1" x14ac:dyDescent="0.25"/>
    <row r="9" spans="1:13" ht="39.75" customHeight="1" x14ac:dyDescent="0.25"/>
    <row r="10" spans="1:13" ht="30.75" customHeight="1" x14ac:dyDescent="0.25"/>
    <row r="12" spans="1:13" ht="21.75" customHeight="1" x14ac:dyDescent="0.25"/>
    <row r="15" spans="1:13" ht="20.25" customHeight="1" x14ac:dyDescent="0.25"/>
    <row r="16" spans="1:13" ht="24" customHeight="1" x14ac:dyDescent="0.25"/>
    <row r="17" spans="1:10" ht="20.25" customHeight="1" x14ac:dyDescent="0.25"/>
    <row r="18" spans="1:10" ht="30.75" customHeight="1" x14ac:dyDescent="0.25"/>
    <row r="20" spans="1:10" x14ac:dyDescent="0.25">
      <c r="A20" s="3"/>
      <c r="B20" s="3"/>
      <c r="C20" s="3"/>
      <c r="D20" s="3"/>
      <c r="E20" s="3"/>
      <c r="F20" s="3"/>
      <c r="G20" s="3"/>
      <c r="H20" s="3"/>
      <c r="I20" s="3"/>
      <c r="J20" s="3"/>
    </row>
    <row r="21" spans="1:10" x14ac:dyDescent="0.25">
      <c r="A21" s="3"/>
      <c r="B21" s="3"/>
      <c r="C21" s="3"/>
      <c r="D21" s="3"/>
      <c r="E21" s="3"/>
      <c r="F21" s="3"/>
      <c r="G21" s="3"/>
      <c r="H21" s="3"/>
      <c r="I21" s="3"/>
      <c r="J21" s="3"/>
    </row>
    <row r="22" spans="1:10" x14ac:dyDescent="0.25">
      <c r="A22" s="3"/>
      <c r="B22" s="3"/>
      <c r="C22" s="3"/>
      <c r="D22" s="3"/>
      <c r="E22" s="3"/>
      <c r="F22" s="3"/>
      <c r="G22" s="3"/>
      <c r="H22" s="3"/>
      <c r="I22" s="3"/>
      <c r="J22" s="3"/>
    </row>
    <row r="23" spans="1:10" x14ac:dyDescent="0.25">
      <c r="A23" s="3"/>
      <c r="B23" s="3"/>
      <c r="C23" s="3"/>
      <c r="D23" s="3"/>
      <c r="E23" s="3"/>
      <c r="F23" s="3"/>
      <c r="G23" s="3"/>
      <c r="H23" s="3"/>
      <c r="I23" s="3"/>
      <c r="J23" s="3"/>
    </row>
    <row r="24" spans="1:10" x14ac:dyDescent="0.25">
      <c r="A24" s="3"/>
      <c r="B24" s="3"/>
      <c r="C24" s="3"/>
      <c r="D24" s="3"/>
      <c r="E24" s="3"/>
      <c r="F24" s="3"/>
      <c r="G24" s="3"/>
      <c r="H24" s="3"/>
      <c r="I24" s="3"/>
      <c r="J24" s="3"/>
    </row>
    <row r="25" spans="1:10" x14ac:dyDescent="0.25">
      <c r="A25" s="3"/>
      <c r="B25" s="3"/>
      <c r="C25" s="3"/>
      <c r="D25" s="3"/>
      <c r="E25" s="3"/>
      <c r="F25" s="3"/>
      <c r="G25" s="3"/>
      <c r="H25" s="3"/>
      <c r="I25" s="3"/>
      <c r="J25" s="3"/>
    </row>
    <row r="26" spans="1:10" x14ac:dyDescent="0.25">
      <c r="A26" s="3"/>
      <c r="B26" s="3"/>
      <c r="C26" s="3"/>
      <c r="D26" s="3"/>
      <c r="E26" s="3"/>
      <c r="F26" s="3"/>
      <c r="G26" s="3"/>
      <c r="H26" s="3"/>
      <c r="I26" s="3"/>
      <c r="J26" s="3"/>
    </row>
    <row r="27" spans="1:10" x14ac:dyDescent="0.25">
      <c r="A27" s="3"/>
      <c r="B27" s="3"/>
      <c r="C27" s="3"/>
      <c r="D27" s="3"/>
      <c r="E27" s="3"/>
      <c r="F27" s="3"/>
      <c r="G27" s="3"/>
      <c r="H27" s="3"/>
      <c r="I27" s="3"/>
      <c r="J27" s="3"/>
    </row>
    <row r="28" spans="1:10" x14ac:dyDescent="0.25">
      <c r="A28" s="3"/>
      <c r="B28" s="3"/>
      <c r="C28" s="3"/>
      <c r="D28" s="3"/>
      <c r="E28" s="3"/>
      <c r="F28" s="3"/>
      <c r="G28" s="3"/>
      <c r="H28" s="3"/>
      <c r="I28" s="3"/>
      <c r="J28" s="3"/>
    </row>
    <row r="29" spans="1:10" x14ac:dyDescent="0.25">
      <c r="A29" s="3"/>
      <c r="B29" s="3"/>
      <c r="C29" s="3"/>
      <c r="D29" s="3"/>
      <c r="E29" s="3"/>
      <c r="F29" s="3"/>
      <c r="G29" s="3"/>
      <c r="H29" s="3"/>
      <c r="I29" s="3"/>
      <c r="J29" s="3"/>
    </row>
    <row r="30" spans="1:10" x14ac:dyDescent="0.25">
      <c r="A30" s="3"/>
      <c r="B30" s="3"/>
      <c r="C30" s="3"/>
      <c r="D30" s="3"/>
      <c r="E30" s="3"/>
      <c r="F30" s="3"/>
      <c r="G30" s="3"/>
      <c r="H30" s="3"/>
      <c r="I30" s="3"/>
      <c r="J30" s="3"/>
    </row>
    <row r="31" spans="1:10" x14ac:dyDescent="0.25">
      <c r="A31" s="3"/>
      <c r="B31" s="3"/>
      <c r="C31" s="3"/>
      <c r="D31" s="3"/>
      <c r="E31" s="3"/>
      <c r="F31" s="3"/>
      <c r="G31" s="3"/>
      <c r="H31" s="3"/>
      <c r="I31" s="3"/>
      <c r="J31" s="3"/>
    </row>
    <row r="32" spans="1:10" x14ac:dyDescent="0.25">
      <c r="A32" s="3"/>
      <c r="B32" s="3"/>
      <c r="C32" s="3"/>
      <c r="D32" s="3"/>
      <c r="E32" s="3"/>
      <c r="F32" s="3"/>
      <c r="G32" s="3"/>
      <c r="H32" s="3"/>
      <c r="I32" s="3"/>
      <c r="J32" s="3"/>
    </row>
    <row r="33" spans="1:10" x14ac:dyDescent="0.25">
      <c r="A33" s="3"/>
      <c r="B33" s="3"/>
      <c r="C33" s="3"/>
      <c r="D33" s="3"/>
      <c r="E33" s="3"/>
      <c r="F33" s="3"/>
      <c r="G33" s="3"/>
      <c r="H33" s="3"/>
      <c r="I33" s="3"/>
      <c r="J33" s="3"/>
    </row>
    <row r="34" spans="1:10" x14ac:dyDescent="0.25">
      <c r="A34" s="3"/>
      <c r="B34" s="3"/>
      <c r="C34" s="3"/>
      <c r="D34" s="3"/>
      <c r="E34" s="3"/>
      <c r="F34" s="3"/>
      <c r="G34" s="3"/>
      <c r="H34" s="3"/>
      <c r="I34" s="3"/>
      <c r="J34" s="3"/>
    </row>
    <row r="35" spans="1:10" x14ac:dyDescent="0.25">
      <c r="A35" s="3"/>
      <c r="B35" s="3"/>
      <c r="C35" s="3"/>
      <c r="D35" s="3"/>
      <c r="E35" s="3"/>
      <c r="F35" s="3"/>
      <c r="G35" s="3"/>
      <c r="H35" s="3"/>
      <c r="I35" s="3"/>
      <c r="J35" s="3"/>
    </row>
    <row r="36" spans="1:10" x14ac:dyDescent="0.25">
      <c r="A36" s="3"/>
      <c r="B36" s="3"/>
      <c r="C36" s="3"/>
      <c r="D36" s="3"/>
      <c r="E36" s="3"/>
      <c r="F36" s="3"/>
      <c r="G36" s="3"/>
      <c r="H36" s="3"/>
      <c r="I36" s="3"/>
      <c r="J36" s="3"/>
    </row>
    <row r="37" spans="1:10" x14ac:dyDescent="0.25">
      <c r="A37" s="3"/>
      <c r="B37" s="3"/>
      <c r="C37" s="3"/>
      <c r="D37" s="3"/>
      <c r="E37" s="3"/>
      <c r="F37" s="3"/>
      <c r="G37" s="3"/>
      <c r="H37" s="3"/>
      <c r="I37" s="3"/>
      <c r="J37" s="3"/>
    </row>
    <row r="38" spans="1:10" x14ac:dyDescent="0.25">
      <c r="A38" s="3"/>
      <c r="B38" s="3"/>
      <c r="C38" s="3"/>
      <c r="D38" s="3"/>
      <c r="E38" s="3"/>
      <c r="F38" s="3"/>
      <c r="G38" s="3"/>
      <c r="H38" s="3"/>
      <c r="I38" s="3"/>
      <c r="J38" s="3"/>
    </row>
    <row r="39" spans="1:10" x14ac:dyDescent="0.25">
      <c r="A39" s="3"/>
      <c r="B39" s="3"/>
      <c r="C39" s="3"/>
      <c r="D39" s="3"/>
      <c r="E39" s="3"/>
      <c r="F39" s="3"/>
      <c r="G39" s="3"/>
      <c r="H39" s="3"/>
      <c r="I39" s="3"/>
      <c r="J39" s="3"/>
    </row>
    <row r="40" spans="1:10" x14ac:dyDescent="0.25">
      <c r="A40" s="3"/>
      <c r="B40" s="3"/>
      <c r="C40" s="3"/>
      <c r="D40" s="3"/>
      <c r="E40" s="3"/>
      <c r="F40" s="3"/>
      <c r="G40" s="3"/>
      <c r="H40" s="3"/>
      <c r="I40" s="3"/>
      <c r="J40" s="3"/>
    </row>
    <row r="41" spans="1:10" x14ac:dyDescent="0.25">
      <c r="A41" s="3"/>
      <c r="B41" s="3"/>
      <c r="C41" s="3"/>
      <c r="D41" s="3"/>
      <c r="E41" s="3"/>
      <c r="F41" s="3"/>
      <c r="G41" s="3"/>
      <c r="H41" s="3"/>
      <c r="I41" s="3"/>
      <c r="J41" s="3"/>
    </row>
    <row r="42" spans="1:10" x14ac:dyDescent="0.25">
      <c r="A42" s="3"/>
      <c r="B42" s="3"/>
      <c r="C42" s="3"/>
      <c r="D42" s="3"/>
      <c r="E42" s="3"/>
      <c r="F42" s="3"/>
      <c r="G42" s="3"/>
      <c r="H42" s="3"/>
      <c r="I42" s="3"/>
      <c r="J42" s="3"/>
    </row>
    <row r="43" spans="1:10" x14ac:dyDescent="0.25">
      <c r="A43" s="3"/>
      <c r="B43" s="3"/>
      <c r="C43" s="3"/>
      <c r="D43" s="3"/>
      <c r="E43" s="3"/>
      <c r="F43" s="3"/>
      <c r="G43" s="3"/>
      <c r="H43" s="3"/>
      <c r="I43" s="3"/>
      <c r="J43" s="3"/>
    </row>
    <row r="44" spans="1:10" x14ac:dyDescent="0.25">
      <c r="A44" s="3"/>
      <c r="B44" s="3"/>
      <c r="C44" s="3"/>
      <c r="D44" s="3"/>
      <c r="E44" s="3"/>
      <c r="F44" s="3"/>
      <c r="G44" s="3"/>
      <c r="H44" s="3"/>
      <c r="I44" s="3"/>
      <c r="J44" s="3"/>
    </row>
    <row r="45" spans="1:10" x14ac:dyDescent="0.25">
      <c r="A45" s="3"/>
      <c r="B45" s="3"/>
      <c r="C45" s="3"/>
      <c r="D45" s="3"/>
      <c r="E45" s="3"/>
      <c r="F45" s="3"/>
      <c r="G45" s="3"/>
      <c r="H45" s="3"/>
      <c r="I45" s="3"/>
      <c r="J45" s="3"/>
    </row>
    <row r="46" spans="1:10" x14ac:dyDescent="0.25">
      <c r="A46" s="3"/>
      <c r="B46" s="3"/>
      <c r="C46" s="3"/>
      <c r="D46" s="3"/>
      <c r="E46" s="3"/>
      <c r="F46" s="3"/>
      <c r="G46" s="3"/>
      <c r="H46" s="3"/>
      <c r="I46" s="3"/>
      <c r="J46" s="3"/>
    </row>
    <row r="47" spans="1:10" x14ac:dyDescent="0.25">
      <c r="A47" s="3"/>
      <c r="B47" s="3"/>
      <c r="C47" s="3"/>
      <c r="D47" s="3"/>
      <c r="E47" s="3"/>
      <c r="F47" s="3"/>
      <c r="G47" s="3"/>
      <c r="H47" s="3"/>
      <c r="I47" s="3"/>
      <c r="J47" s="3"/>
    </row>
    <row r="48" spans="1:10" x14ac:dyDescent="0.25">
      <c r="A48" s="3"/>
      <c r="B48" s="3"/>
      <c r="C48" s="3"/>
      <c r="D48" s="3"/>
      <c r="E48" s="3"/>
      <c r="F48" s="3"/>
      <c r="G48" s="3"/>
      <c r="H48" s="3"/>
      <c r="I48" s="3"/>
      <c r="J48" s="3"/>
    </row>
    <row r="49" spans="1:10" x14ac:dyDescent="0.25">
      <c r="A49" s="3"/>
      <c r="B49" s="3"/>
      <c r="C49" s="3"/>
      <c r="D49" s="3"/>
      <c r="E49" s="3"/>
      <c r="F49" s="3"/>
      <c r="G49" s="3"/>
      <c r="H49" s="3"/>
      <c r="I49" s="3"/>
      <c r="J49" s="3"/>
    </row>
    <row r="50" spans="1:10" x14ac:dyDescent="0.25">
      <c r="A50" s="3"/>
      <c r="B50" s="3"/>
      <c r="C50" s="3"/>
      <c r="D50" s="3"/>
      <c r="E50" s="3"/>
      <c r="F50" s="3"/>
      <c r="G50" s="3"/>
      <c r="H50" s="3"/>
      <c r="I50" s="3"/>
      <c r="J50" s="3"/>
    </row>
    <row r="51" spans="1:10" x14ac:dyDescent="0.25">
      <c r="A51" s="3"/>
      <c r="B51" s="3"/>
      <c r="C51" s="3"/>
      <c r="D51" s="3"/>
      <c r="E51" s="3"/>
      <c r="F51" s="3"/>
      <c r="G51" s="3"/>
      <c r="H51" s="3"/>
      <c r="I51" s="3"/>
      <c r="J51" s="3"/>
    </row>
    <row r="52" spans="1:10" x14ac:dyDescent="0.25">
      <c r="A52" s="3"/>
      <c r="B52" s="3"/>
      <c r="C52" s="3"/>
      <c r="D52" s="3"/>
      <c r="E52" s="3"/>
      <c r="F52" s="3"/>
      <c r="G52" s="3"/>
      <c r="H52" s="3"/>
      <c r="I52" s="3"/>
      <c r="J52" s="3"/>
    </row>
    <row r="53" spans="1:10"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B57" s="3"/>
      <c r="C57" s="3"/>
      <c r="D57" s="3"/>
      <c r="E57" s="3"/>
      <c r="F57" s="3"/>
      <c r="G57" s="3"/>
      <c r="H57" s="3"/>
      <c r="I57" s="3"/>
      <c r="J57" s="3"/>
    </row>
    <row r="58" spans="1:10" x14ac:dyDescent="0.25">
      <c r="A58" s="3"/>
      <c r="B58" s="3"/>
      <c r="C58" s="3"/>
      <c r="D58" s="3"/>
      <c r="E58" s="3"/>
      <c r="F58" s="3"/>
      <c r="G58" s="3"/>
      <c r="H58" s="3"/>
      <c r="I58" s="3"/>
      <c r="J58" s="3"/>
    </row>
    <row r="59" spans="1:10" x14ac:dyDescent="0.25">
      <c r="A59" s="3"/>
      <c r="B59" s="3"/>
      <c r="C59" s="3"/>
      <c r="D59" s="3"/>
      <c r="E59" s="3"/>
      <c r="F59" s="3"/>
      <c r="G59" s="3"/>
      <c r="H59" s="3"/>
      <c r="I59" s="3"/>
      <c r="J59" s="3"/>
    </row>
    <row r="60" spans="1:10" x14ac:dyDescent="0.25">
      <c r="A60" s="3"/>
      <c r="B60" s="3"/>
      <c r="C60" s="3"/>
      <c r="D60" s="3"/>
      <c r="E60" s="3"/>
      <c r="F60" s="3"/>
      <c r="G60" s="3"/>
      <c r="H60" s="3"/>
      <c r="I60" s="3"/>
      <c r="J60" s="3"/>
    </row>
    <row r="61" spans="1:10" x14ac:dyDescent="0.25">
      <c r="A61" s="3"/>
      <c r="B61" s="3"/>
      <c r="C61" s="3"/>
      <c r="D61" s="3"/>
      <c r="E61" s="3"/>
      <c r="F61" s="3"/>
      <c r="G61" s="3"/>
      <c r="H61" s="3"/>
      <c r="I61" s="3"/>
      <c r="J61" s="3"/>
    </row>
    <row r="62" spans="1:10" x14ac:dyDescent="0.25">
      <c r="A62" s="3"/>
      <c r="B62" s="3"/>
      <c r="C62" s="3"/>
      <c r="D62" s="3"/>
      <c r="E62" s="3"/>
      <c r="F62" s="3"/>
      <c r="G62" s="3"/>
      <c r="H62" s="3"/>
      <c r="I62" s="3"/>
      <c r="J62" s="3"/>
    </row>
    <row r="63" spans="1:10" x14ac:dyDescent="0.25">
      <c r="A63" s="3"/>
      <c r="B63" s="3"/>
      <c r="C63" s="3"/>
      <c r="D63" s="3"/>
      <c r="E63" s="3"/>
      <c r="F63" s="3"/>
      <c r="G63" s="3"/>
      <c r="H63" s="3"/>
      <c r="I63" s="3"/>
      <c r="J63" s="3"/>
    </row>
    <row r="64" spans="1:10" x14ac:dyDescent="0.25">
      <c r="A64" s="3"/>
      <c r="B64" s="3"/>
      <c r="C64" s="3"/>
      <c r="D64" s="3"/>
      <c r="E64" s="3"/>
      <c r="F64" s="3"/>
      <c r="G64" s="3"/>
      <c r="H64" s="3"/>
      <c r="I64" s="3"/>
      <c r="J64" s="3"/>
    </row>
    <row r="65" spans="1:10" x14ac:dyDescent="0.25">
      <c r="A65" s="3"/>
      <c r="B65" s="3"/>
      <c r="C65" s="3"/>
      <c r="D65" s="3"/>
      <c r="E65" s="3"/>
      <c r="F65" s="3"/>
      <c r="G65" s="3"/>
      <c r="H65" s="3"/>
      <c r="I65" s="3"/>
      <c r="J65" s="3"/>
    </row>
    <row r="66" spans="1:10" x14ac:dyDescent="0.25">
      <c r="A66" s="3"/>
      <c r="B66" s="3"/>
      <c r="C66" s="3"/>
      <c r="D66" s="3"/>
      <c r="E66" s="3"/>
      <c r="F66" s="3"/>
      <c r="G66" s="3"/>
      <c r="H66" s="3"/>
      <c r="I66" s="3"/>
      <c r="J66" s="3"/>
    </row>
    <row r="67" spans="1:10" x14ac:dyDescent="0.25">
      <c r="A67" s="3"/>
      <c r="B67" s="3"/>
      <c r="C67" s="3"/>
      <c r="D67" s="3"/>
      <c r="E67" s="3"/>
      <c r="F67" s="3"/>
      <c r="G67" s="3"/>
      <c r="H67" s="3"/>
      <c r="I67" s="3"/>
      <c r="J67" s="3"/>
    </row>
    <row r="68" spans="1:10" x14ac:dyDescent="0.25">
      <c r="A68" s="3"/>
      <c r="B68" s="3"/>
      <c r="C68" s="3"/>
      <c r="D68" s="3"/>
      <c r="E68" s="3"/>
      <c r="F68" s="3"/>
      <c r="G68" s="3"/>
      <c r="H68" s="3"/>
      <c r="I68" s="3"/>
      <c r="J68" s="3"/>
    </row>
    <row r="69" spans="1:10" x14ac:dyDescent="0.25">
      <c r="A69" s="3"/>
      <c r="B69" s="3"/>
      <c r="C69" s="3"/>
      <c r="D69" s="3"/>
      <c r="E69" s="3"/>
      <c r="F69" s="3"/>
      <c r="G69" s="3"/>
      <c r="H69" s="3"/>
      <c r="I69" s="3"/>
      <c r="J69" s="3"/>
    </row>
    <row r="70" spans="1:10" x14ac:dyDescent="0.25">
      <c r="A70" s="3"/>
      <c r="B70" s="3"/>
      <c r="C70" s="3"/>
      <c r="D70" s="3"/>
      <c r="E70" s="3"/>
      <c r="F70" s="3"/>
      <c r="G70" s="3"/>
      <c r="H70" s="3"/>
      <c r="I70" s="3"/>
      <c r="J70" s="3"/>
    </row>
    <row r="71" spans="1:10" x14ac:dyDescent="0.25">
      <c r="A71" s="3"/>
      <c r="B71" s="3"/>
      <c r="C71" s="3"/>
      <c r="D71" s="3"/>
      <c r="E71" s="3"/>
      <c r="F71" s="3"/>
      <c r="G71" s="3"/>
      <c r="H71" s="3"/>
      <c r="I71" s="3"/>
      <c r="J71" s="3"/>
    </row>
    <row r="72" spans="1:10" x14ac:dyDescent="0.25">
      <c r="A72" s="3"/>
      <c r="B72" s="3"/>
      <c r="C72" s="3"/>
      <c r="D72" s="3"/>
      <c r="E72" s="3"/>
      <c r="F72" s="3"/>
      <c r="G72" s="3"/>
      <c r="H72" s="3"/>
      <c r="I72" s="3"/>
      <c r="J72" s="3"/>
    </row>
    <row r="73" spans="1:10" x14ac:dyDescent="0.25">
      <c r="A73" s="3"/>
      <c r="B73" s="3"/>
      <c r="C73" s="3"/>
      <c r="D73" s="3"/>
      <c r="E73" s="3"/>
      <c r="F73" s="3"/>
      <c r="G73" s="3"/>
      <c r="H73" s="3"/>
      <c r="I73" s="3"/>
      <c r="J73" s="3"/>
    </row>
    <row r="74" spans="1:10" x14ac:dyDescent="0.25">
      <c r="A74" s="3"/>
      <c r="B74" s="3"/>
      <c r="C74" s="3"/>
      <c r="D74" s="3"/>
      <c r="E74" s="3"/>
      <c r="F74" s="3"/>
      <c r="G74" s="3"/>
      <c r="H74" s="3"/>
      <c r="I74" s="3"/>
      <c r="J74" s="3"/>
    </row>
    <row r="75" spans="1:10" x14ac:dyDescent="0.25">
      <c r="A75" s="3"/>
      <c r="B75" s="3"/>
      <c r="C75" s="3"/>
      <c r="D75" s="3"/>
      <c r="E75" s="3"/>
      <c r="F75" s="3"/>
      <c r="G75" s="3"/>
      <c r="H75" s="3"/>
      <c r="I75" s="3"/>
      <c r="J75" s="3"/>
    </row>
    <row r="76" spans="1:10" x14ac:dyDescent="0.25">
      <c r="A76" s="3"/>
      <c r="B76" s="3"/>
      <c r="C76" s="3"/>
      <c r="D76" s="3"/>
      <c r="E76" s="3"/>
      <c r="F76" s="3"/>
      <c r="G76" s="3"/>
      <c r="H76" s="3"/>
      <c r="I76" s="3"/>
      <c r="J76" s="3"/>
    </row>
    <row r="77" spans="1:10" x14ac:dyDescent="0.25">
      <c r="A77" s="3"/>
      <c r="B77" s="3"/>
      <c r="C77" s="3"/>
      <c r="D77" s="3"/>
      <c r="E77" s="3"/>
      <c r="F77" s="3"/>
      <c r="G77" s="3"/>
      <c r="H77" s="3"/>
      <c r="I77" s="3"/>
      <c r="J77" s="3"/>
    </row>
    <row r="78" spans="1:10" x14ac:dyDescent="0.25">
      <c r="A78" s="3"/>
      <c r="B78" s="3"/>
      <c r="C78" s="3"/>
      <c r="D78" s="3"/>
      <c r="E78" s="3"/>
      <c r="F78" s="3"/>
      <c r="G78" s="3"/>
      <c r="H78" s="3"/>
      <c r="I78" s="3"/>
      <c r="J78" s="3"/>
    </row>
    <row r="79" spans="1:10" x14ac:dyDescent="0.25">
      <c r="A79" s="3"/>
      <c r="B79" s="3"/>
      <c r="C79" s="3"/>
      <c r="D79" s="3"/>
      <c r="E79" s="3"/>
      <c r="F79" s="3"/>
      <c r="G79" s="3"/>
      <c r="H79" s="3"/>
      <c r="I79" s="3"/>
      <c r="J79" s="3"/>
    </row>
    <row r="80" spans="1:10" x14ac:dyDescent="0.25">
      <c r="A80" s="3"/>
      <c r="B80" s="3"/>
      <c r="C80" s="3"/>
      <c r="D80" s="3"/>
      <c r="E80" s="3"/>
      <c r="F80" s="3"/>
      <c r="G80" s="3"/>
      <c r="H80" s="3"/>
      <c r="I80" s="3"/>
      <c r="J80" s="3"/>
    </row>
    <row r="81" spans="1:10" x14ac:dyDescent="0.25">
      <c r="A81" s="3"/>
      <c r="B81" s="3"/>
      <c r="C81" s="3"/>
      <c r="D81" s="3"/>
      <c r="E81" s="3"/>
      <c r="F81" s="3"/>
      <c r="G81" s="3"/>
      <c r="H81" s="3"/>
      <c r="I81" s="3"/>
      <c r="J81" s="3"/>
    </row>
    <row r="82" spans="1:10" x14ac:dyDescent="0.25">
      <c r="A82" s="3"/>
      <c r="B82" s="3"/>
      <c r="C82" s="3"/>
      <c r="D82" s="3"/>
      <c r="E82" s="3"/>
      <c r="F82" s="3"/>
      <c r="G82" s="3"/>
      <c r="H82" s="3"/>
      <c r="I82" s="3"/>
      <c r="J82" s="3"/>
    </row>
    <row r="83" spans="1:10" x14ac:dyDescent="0.25">
      <c r="A83" s="3"/>
      <c r="B83" s="3"/>
      <c r="C83" s="3"/>
      <c r="D83" s="3"/>
      <c r="E83" s="3"/>
      <c r="F83" s="3"/>
      <c r="G83" s="3"/>
      <c r="H83" s="3"/>
      <c r="I83" s="3"/>
      <c r="J83" s="3"/>
    </row>
    <row r="84" spans="1:10" x14ac:dyDescent="0.25">
      <c r="A84" s="3"/>
      <c r="B84" s="3"/>
      <c r="C84" s="3"/>
      <c r="D84" s="3"/>
      <c r="E84" s="3"/>
      <c r="F84" s="3"/>
      <c r="G84" s="3"/>
      <c r="H84" s="3"/>
      <c r="I84" s="3"/>
      <c r="J84" s="3"/>
    </row>
    <row r="85" spans="1:10" x14ac:dyDescent="0.25">
      <c r="A85" s="3"/>
      <c r="B85" s="3"/>
      <c r="C85" s="3"/>
      <c r="D85" s="3"/>
      <c r="E85" s="3"/>
      <c r="F85" s="3"/>
      <c r="G85" s="3"/>
      <c r="H85" s="3"/>
      <c r="I85" s="3"/>
      <c r="J85" s="3"/>
    </row>
    <row r="86" spans="1:10" x14ac:dyDescent="0.25">
      <c r="A86" s="3"/>
      <c r="B86" s="3"/>
      <c r="C86" s="3"/>
      <c r="D86" s="3"/>
      <c r="E86" s="3"/>
      <c r="F86" s="3"/>
      <c r="G86" s="3"/>
      <c r="H86" s="3"/>
      <c r="I86" s="3"/>
      <c r="J86" s="3"/>
    </row>
    <row r="87" spans="1:10" x14ac:dyDescent="0.25">
      <c r="A87" s="3"/>
      <c r="B87" s="3"/>
      <c r="C87" s="3"/>
      <c r="D87" s="3"/>
      <c r="E87" s="3"/>
      <c r="F87" s="3"/>
      <c r="G87" s="3"/>
      <c r="H87" s="3"/>
      <c r="I87" s="3"/>
      <c r="J87" s="3"/>
    </row>
    <row r="88" spans="1:10" x14ac:dyDescent="0.25">
      <c r="A88" s="3"/>
      <c r="B88" s="3"/>
      <c r="C88" s="3"/>
      <c r="D88" s="3"/>
      <c r="E88" s="3"/>
      <c r="F88" s="3"/>
      <c r="G88" s="3"/>
      <c r="H88" s="3"/>
      <c r="I88" s="3"/>
      <c r="J88" s="3"/>
    </row>
    <row r="89" spans="1:10" x14ac:dyDescent="0.25">
      <c r="A89" s="3"/>
      <c r="B89" s="3"/>
      <c r="C89" s="3"/>
      <c r="D89" s="3"/>
      <c r="E89" s="3"/>
      <c r="F89" s="3"/>
      <c r="G89" s="3"/>
      <c r="H89" s="3"/>
      <c r="I89" s="3"/>
      <c r="J89" s="3"/>
    </row>
    <row r="90" spans="1:10" x14ac:dyDescent="0.25">
      <c r="A90" s="3"/>
      <c r="B90" s="3"/>
      <c r="C90" s="3"/>
      <c r="D90" s="3"/>
      <c r="E90" s="3"/>
      <c r="F90" s="3"/>
      <c r="G90" s="3"/>
      <c r="H90" s="3"/>
      <c r="I90" s="3"/>
      <c r="J90" s="3"/>
    </row>
    <row r="91" spans="1:10" x14ac:dyDescent="0.25">
      <c r="A91" s="3"/>
      <c r="B91" s="3"/>
      <c r="C91" s="3"/>
      <c r="D91" s="3"/>
      <c r="E91" s="3"/>
      <c r="F91" s="3"/>
      <c r="G91" s="3"/>
      <c r="H91" s="3"/>
      <c r="I91" s="3"/>
      <c r="J91" s="3"/>
    </row>
    <row r="92" spans="1:10" x14ac:dyDescent="0.25">
      <c r="A92" s="3"/>
      <c r="B92" s="3"/>
      <c r="C92" s="3"/>
      <c r="D92" s="3"/>
      <c r="E92" s="3"/>
      <c r="F92" s="3"/>
      <c r="G92" s="3"/>
      <c r="H92" s="3"/>
      <c r="I92" s="3"/>
      <c r="J92" s="3"/>
    </row>
    <row r="93" spans="1:10" x14ac:dyDescent="0.25">
      <c r="A93" s="3"/>
      <c r="B93" s="3"/>
      <c r="C93" s="3"/>
      <c r="D93" s="3"/>
      <c r="E93" s="3"/>
      <c r="F93" s="3"/>
      <c r="G93" s="3"/>
      <c r="H93" s="3"/>
      <c r="I93" s="3"/>
      <c r="J93" s="3"/>
    </row>
    <row r="94" spans="1:10" x14ac:dyDescent="0.25">
      <c r="A94" s="3"/>
      <c r="B94" s="3"/>
      <c r="C94" s="3"/>
      <c r="D94" s="3"/>
      <c r="E94" s="3"/>
      <c r="F94" s="3"/>
      <c r="G94" s="3"/>
      <c r="H94" s="3"/>
      <c r="I94" s="3"/>
      <c r="J94" s="3"/>
    </row>
    <row r="95" spans="1:10" x14ac:dyDescent="0.25">
      <c r="A95" s="3"/>
      <c r="B95" s="3"/>
      <c r="C95" s="3"/>
      <c r="D95" s="3"/>
      <c r="E95" s="3"/>
      <c r="F95" s="3"/>
      <c r="G95" s="3"/>
      <c r="H95" s="3"/>
      <c r="I95" s="3"/>
      <c r="J95" s="3"/>
    </row>
    <row r="96" spans="1:10" x14ac:dyDescent="0.25">
      <c r="A96" s="3"/>
      <c r="B96" s="3"/>
      <c r="C96" s="3"/>
      <c r="D96" s="3"/>
      <c r="E96" s="3"/>
      <c r="F96" s="3"/>
      <c r="G96" s="3"/>
      <c r="H96" s="3"/>
      <c r="I96" s="3"/>
      <c r="J96" s="3"/>
    </row>
    <row r="97" spans="1:10" x14ac:dyDescent="0.25">
      <c r="A97" s="3"/>
      <c r="B97" s="3"/>
      <c r="C97" s="3"/>
      <c r="D97" s="3"/>
      <c r="E97" s="3"/>
      <c r="F97" s="3"/>
      <c r="G97" s="3"/>
      <c r="H97" s="3"/>
      <c r="I97" s="3"/>
      <c r="J97" s="3"/>
    </row>
    <row r="98" spans="1:10" x14ac:dyDescent="0.25">
      <c r="A98" s="3"/>
      <c r="B98" s="3"/>
      <c r="C98" s="3"/>
      <c r="D98" s="3"/>
      <c r="E98" s="3"/>
      <c r="F98" s="3"/>
      <c r="G98" s="3"/>
      <c r="H98" s="3"/>
      <c r="I98" s="3"/>
      <c r="J98" s="3"/>
    </row>
    <row r="99" spans="1:10" x14ac:dyDescent="0.25">
      <c r="A99" s="3"/>
      <c r="B99" s="3"/>
      <c r="C99" s="3"/>
      <c r="D99" s="3"/>
      <c r="E99" s="3"/>
      <c r="F99" s="3"/>
      <c r="G99" s="3"/>
      <c r="H99" s="3"/>
      <c r="I99" s="3"/>
      <c r="J99" s="3"/>
    </row>
    <row r="100" spans="1:10" x14ac:dyDescent="0.25">
      <c r="A100" s="3"/>
      <c r="B100" s="3"/>
      <c r="C100" s="3"/>
      <c r="D100" s="3"/>
      <c r="E100" s="3"/>
      <c r="F100" s="3"/>
      <c r="G100" s="3"/>
      <c r="H100" s="3"/>
      <c r="I100" s="3"/>
      <c r="J100" s="3"/>
    </row>
    <row r="101" spans="1:10" x14ac:dyDescent="0.25">
      <c r="A101" s="3"/>
      <c r="B101" s="3"/>
      <c r="C101" s="3"/>
      <c r="D101" s="3"/>
      <c r="E101" s="3"/>
      <c r="F101" s="3"/>
      <c r="G101" s="3"/>
      <c r="H101" s="3"/>
      <c r="I101" s="3"/>
      <c r="J101" s="3"/>
    </row>
    <row r="102" spans="1:10" x14ac:dyDescent="0.25">
      <c r="A102" s="3"/>
      <c r="B102" s="3"/>
      <c r="C102" s="3"/>
      <c r="D102" s="3"/>
      <c r="E102" s="3"/>
      <c r="F102" s="3"/>
      <c r="G102" s="3"/>
      <c r="H102" s="3"/>
      <c r="I102" s="3"/>
      <c r="J102" s="3"/>
    </row>
    <row r="103" spans="1:10" x14ac:dyDescent="0.25">
      <c r="A103" s="3"/>
      <c r="B103" s="3"/>
      <c r="C103" s="3"/>
      <c r="D103" s="3"/>
      <c r="E103" s="3"/>
      <c r="F103" s="3"/>
      <c r="G103" s="3"/>
      <c r="H103" s="3"/>
      <c r="I103" s="3"/>
      <c r="J103" s="3"/>
    </row>
  </sheetData>
  <mergeCells count="13">
    <mergeCell ref="A1:A2"/>
    <mergeCell ref="B1:B2"/>
    <mergeCell ref="C1:C2"/>
    <mergeCell ref="D1:D2"/>
    <mergeCell ref="E1:E2"/>
    <mergeCell ref="G1:G2"/>
    <mergeCell ref="H1:H2"/>
    <mergeCell ref="I1:I2"/>
    <mergeCell ref="F1:F2"/>
    <mergeCell ref="M1:M2"/>
    <mergeCell ref="J1:J2"/>
    <mergeCell ref="K1:K2"/>
    <mergeCell ref="L1:L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8A149-1B9D-43CE-A0A1-3C63B819018E}">
  <dimension ref="A1:J289"/>
  <sheetViews>
    <sheetView zoomScale="80" zoomScaleNormal="80" workbookViewId="0">
      <selection activeCell="L211" sqref="L211"/>
    </sheetView>
  </sheetViews>
  <sheetFormatPr defaultRowHeight="13.2" x14ac:dyDescent="0.25"/>
  <cols>
    <col min="1" max="1" width="6.77734375" style="109" customWidth="1"/>
    <col min="2" max="2" width="52.33203125" style="110" customWidth="1"/>
    <col min="3" max="3" width="13.21875" style="111" customWidth="1"/>
    <col min="5" max="5" width="11.21875" customWidth="1"/>
    <col min="6" max="6" width="12.33203125" customWidth="1"/>
    <col min="7" max="7" width="4.109375" bestFit="1" customWidth="1"/>
    <col min="8" max="8" width="9.44140625" bestFit="1" customWidth="1"/>
    <col min="9" max="9" width="9.44140625" customWidth="1"/>
    <col min="11" max="11" width="68.77734375" customWidth="1"/>
  </cols>
  <sheetData>
    <row r="1" spans="1:8" ht="30" customHeight="1" thickBot="1" x14ac:dyDescent="0.3">
      <c r="A1" s="66"/>
      <c r="B1" s="67" t="s">
        <v>395</v>
      </c>
      <c r="C1" s="68"/>
      <c r="D1" s="69"/>
      <c r="E1" s="70"/>
    </row>
    <row r="2" spans="1:8" x14ac:dyDescent="0.25">
      <c r="A2" s="71"/>
      <c r="B2" s="72"/>
      <c r="C2" s="72"/>
      <c r="D2" s="72"/>
      <c r="E2" s="73"/>
    </row>
    <row r="3" spans="1:8" ht="39.6" customHeight="1" x14ac:dyDescent="0.25">
      <c r="A3" s="74" t="s">
        <v>167</v>
      </c>
      <c r="B3" s="74" t="s">
        <v>168</v>
      </c>
      <c r="C3" s="74" t="s">
        <v>169</v>
      </c>
      <c r="D3" s="74" t="s">
        <v>396</v>
      </c>
      <c r="E3" s="75" t="s">
        <v>397</v>
      </c>
      <c r="F3" s="75" t="s">
        <v>466</v>
      </c>
    </row>
    <row r="4" spans="1:8" ht="15.75" customHeight="1" x14ac:dyDescent="0.25">
      <c r="A4" s="76">
        <v>1</v>
      </c>
      <c r="B4" s="74">
        <v>2</v>
      </c>
      <c r="C4" s="74">
        <v>3</v>
      </c>
      <c r="D4" s="74"/>
      <c r="E4" s="75">
        <v>5</v>
      </c>
      <c r="F4" s="58"/>
    </row>
    <row r="5" spans="1:8" ht="13.8" x14ac:dyDescent="0.25">
      <c r="A5" s="77"/>
      <c r="B5" s="78" t="s">
        <v>170</v>
      </c>
      <c r="C5" s="77"/>
      <c r="D5" s="79"/>
      <c r="E5" s="80"/>
      <c r="F5" s="58"/>
    </row>
    <row r="6" spans="1:8" ht="39.6" x14ac:dyDescent="0.25">
      <c r="A6" s="81"/>
      <c r="B6" s="82" t="s">
        <v>101</v>
      </c>
      <c r="C6" s="77"/>
      <c r="D6" s="83"/>
      <c r="E6" s="80"/>
      <c r="F6" s="58"/>
    </row>
    <row r="7" spans="1:8" ht="26.4" x14ac:dyDescent="0.25">
      <c r="A7" s="81">
        <v>1</v>
      </c>
      <c r="B7" s="84" t="s">
        <v>196</v>
      </c>
      <c r="C7" s="59" t="s">
        <v>31</v>
      </c>
      <c r="D7" s="77"/>
      <c r="E7" s="85">
        <v>129.9888</v>
      </c>
      <c r="F7" s="129">
        <f>E7/1.2</f>
        <v>108.324</v>
      </c>
      <c r="H7" s="86"/>
    </row>
    <row r="8" spans="1:8" ht="39.6" x14ac:dyDescent="0.25">
      <c r="A8" s="81">
        <v>2</v>
      </c>
      <c r="B8" s="84" t="s">
        <v>197</v>
      </c>
      <c r="C8" s="59" t="s">
        <v>31</v>
      </c>
      <c r="D8" s="77"/>
      <c r="E8" s="85">
        <v>153.46260000000001</v>
      </c>
      <c r="F8" s="129">
        <f t="shared" ref="F8:F71" si="0">E8/1.2</f>
        <v>127.88550000000001</v>
      </c>
      <c r="H8" s="86"/>
    </row>
    <row r="9" spans="1:8" ht="39.6" x14ac:dyDescent="0.25">
      <c r="A9" s="81">
        <v>3</v>
      </c>
      <c r="B9" s="84" t="s">
        <v>198</v>
      </c>
      <c r="C9" s="59" t="s">
        <v>31</v>
      </c>
      <c r="D9" s="77"/>
      <c r="E9" s="85">
        <v>176.17500000000001</v>
      </c>
      <c r="F9" s="129">
        <f t="shared" si="0"/>
        <v>146.81250000000003</v>
      </c>
      <c r="H9" s="86"/>
    </row>
    <row r="10" spans="1:8" ht="39.6" x14ac:dyDescent="0.25">
      <c r="A10" s="81">
        <v>4</v>
      </c>
      <c r="B10" s="84" t="s">
        <v>199</v>
      </c>
      <c r="C10" s="59" t="s">
        <v>31</v>
      </c>
      <c r="D10" s="77"/>
      <c r="E10" s="85">
        <v>52.876800000000003</v>
      </c>
      <c r="F10" s="129">
        <f t="shared" si="0"/>
        <v>44.064000000000007</v>
      </c>
      <c r="H10" s="86"/>
    </row>
    <row r="11" spans="1:8" ht="39.6" x14ac:dyDescent="0.25">
      <c r="A11" s="81">
        <v>5</v>
      </c>
      <c r="B11" s="84" t="s">
        <v>200</v>
      </c>
      <c r="C11" s="59" t="s">
        <v>31</v>
      </c>
      <c r="D11" s="77"/>
      <c r="E11" s="85">
        <v>48.923999999999999</v>
      </c>
      <c r="F11" s="129">
        <f t="shared" si="0"/>
        <v>40.770000000000003</v>
      </c>
      <c r="H11" s="86"/>
    </row>
    <row r="12" spans="1:8" ht="39.6" x14ac:dyDescent="0.25">
      <c r="A12" s="81">
        <v>6</v>
      </c>
      <c r="B12" s="84" t="s">
        <v>201</v>
      </c>
      <c r="C12" s="59" t="s">
        <v>31</v>
      </c>
      <c r="D12" s="77"/>
      <c r="E12" s="85">
        <v>56.181600000000003</v>
      </c>
      <c r="F12" s="129">
        <f t="shared" si="0"/>
        <v>46.818000000000005</v>
      </c>
      <c r="H12" s="86"/>
    </row>
    <row r="13" spans="1:8" ht="39.6" x14ac:dyDescent="0.25">
      <c r="A13" s="81">
        <v>7</v>
      </c>
      <c r="B13" s="84" t="s">
        <v>202</v>
      </c>
      <c r="C13" s="59" t="s">
        <v>31</v>
      </c>
      <c r="D13" s="77"/>
      <c r="E13" s="85">
        <v>57.914999999999999</v>
      </c>
      <c r="F13" s="129">
        <f t="shared" si="0"/>
        <v>48.262500000000003</v>
      </c>
      <c r="H13" s="86"/>
    </row>
    <row r="14" spans="1:8" ht="39.6" x14ac:dyDescent="0.25">
      <c r="A14" s="81">
        <v>8</v>
      </c>
      <c r="B14" s="84" t="s">
        <v>203</v>
      </c>
      <c r="C14" s="59" t="s">
        <v>31</v>
      </c>
      <c r="D14" s="77"/>
      <c r="E14" s="85">
        <v>58.7898</v>
      </c>
      <c r="F14" s="129">
        <f t="shared" si="0"/>
        <v>48.991500000000002</v>
      </c>
      <c r="H14" s="86"/>
    </row>
    <row r="15" spans="1:8" ht="39.6" x14ac:dyDescent="0.25">
      <c r="A15" s="81">
        <v>9</v>
      </c>
      <c r="B15" s="84" t="s">
        <v>204</v>
      </c>
      <c r="C15" s="59" t="s">
        <v>31</v>
      </c>
      <c r="D15" s="77"/>
      <c r="E15" s="85">
        <v>65.480400000000003</v>
      </c>
      <c r="F15" s="129">
        <f t="shared" si="0"/>
        <v>54.567000000000007</v>
      </c>
      <c r="H15" s="86"/>
    </row>
    <row r="16" spans="1:8" ht="52.8" x14ac:dyDescent="0.25">
      <c r="A16" s="81">
        <v>10</v>
      </c>
      <c r="B16" s="84" t="s">
        <v>205</v>
      </c>
      <c r="C16" s="59" t="s">
        <v>31</v>
      </c>
      <c r="D16" s="77"/>
      <c r="E16" s="85">
        <v>80.238600000000005</v>
      </c>
      <c r="F16" s="129">
        <f t="shared" si="0"/>
        <v>66.865500000000011</v>
      </c>
      <c r="H16" s="86"/>
    </row>
    <row r="17" spans="1:8" ht="52.8" x14ac:dyDescent="0.25">
      <c r="A17" s="81">
        <v>11</v>
      </c>
      <c r="B17" s="84" t="s">
        <v>206</v>
      </c>
      <c r="C17" s="59" t="s">
        <v>31</v>
      </c>
      <c r="D17" s="77"/>
      <c r="E17" s="85">
        <v>87.885000000000005</v>
      </c>
      <c r="F17" s="129">
        <f t="shared" si="0"/>
        <v>73.237500000000011</v>
      </c>
      <c r="H17" s="86"/>
    </row>
    <row r="18" spans="1:8" ht="52.8" x14ac:dyDescent="0.25">
      <c r="A18" s="81">
        <v>12</v>
      </c>
      <c r="B18" s="84" t="s">
        <v>207</v>
      </c>
      <c r="C18" s="59" t="s">
        <v>31</v>
      </c>
      <c r="D18" s="77"/>
      <c r="E18" s="85">
        <v>77.079599999999999</v>
      </c>
      <c r="F18" s="129">
        <f t="shared" si="0"/>
        <v>64.233000000000004</v>
      </c>
      <c r="H18" s="86"/>
    </row>
    <row r="19" spans="1:8" ht="52.8" x14ac:dyDescent="0.25">
      <c r="A19" s="81">
        <v>13</v>
      </c>
      <c r="B19" s="84" t="s">
        <v>208</v>
      </c>
      <c r="C19" s="59" t="s">
        <v>31</v>
      </c>
      <c r="D19" s="77"/>
      <c r="E19" s="85">
        <v>90.477000000000004</v>
      </c>
      <c r="F19" s="129">
        <f t="shared" si="0"/>
        <v>75.397500000000008</v>
      </c>
      <c r="H19" s="86"/>
    </row>
    <row r="20" spans="1:8" ht="52.8" x14ac:dyDescent="0.25">
      <c r="A20" s="81">
        <v>14</v>
      </c>
      <c r="B20" s="84" t="s">
        <v>209</v>
      </c>
      <c r="C20" s="59" t="s">
        <v>31</v>
      </c>
      <c r="D20" s="77"/>
      <c r="E20" s="85">
        <v>93.198600000000013</v>
      </c>
      <c r="F20" s="129">
        <f t="shared" si="0"/>
        <v>77.665500000000009</v>
      </c>
      <c r="H20" s="86"/>
    </row>
    <row r="21" spans="1:8" ht="39.6" x14ac:dyDescent="0.25">
      <c r="A21" s="81">
        <v>15</v>
      </c>
      <c r="B21" s="84" t="s">
        <v>210</v>
      </c>
      <c r="C21" s="59" t="s">
        <v>30</v>
      </c>
      <c r="D21" s="77"/>
      <c r="E21" s="85">
        <v>442.66500000000002</v>
      </c>
      <c r="F21" s="129">
        <f t="shared" si="0"/>
        <v>368.88750000000005</v>
      </c>
      <c r="H21" s="86"/>
    </row>
    <row r="22" spans="1:8" ht="39.6" x14ac:dyDescent="0.25">
      <c r="A22" s="81">
        <v>16</v>
      </c>
      <c r="B22" s="84" t="s">
        <v>211</v>
      </c>
      <c r="C22" s="59" t="s">
        <v>30</v>
      </c>
      <c r="D22" s="77"/>
      <c r="E22" s="85">
        <v>548.12700000000007</v>
      </c>
      <c r="F22" s="129">
        <f t="shared" si="0"/>
        <v>456.77250000000009</v>
      </c>
      <c r="H22" s="86"/>
    </row>
    <row r="23" spans="1:8" ht="26.4" x14ac:dyDescent="0.25">
      <c r="A23" s="81">
        <v>17</v>
      </c>
      <c r="B23" s="84" t="s">
        <v>212</v>
      </c>
      <c r="C23" s="59" t="s">
        <v>31</v>
      </c>
      <c r="D23" s="77"/>
      <c r="E23" s="85">
        <v>12.96</v>
      </c>
      <c r="F23" s="129">
        <f t="shared" si="0"/>
        <v>10.8</v>
      </c>
      <c r="H23" s="86"/>
    </row>
    <row r="24" spans="1:8" ht="26.4" x14ac:dyDescent="0.25">
      <c r="A24" s="81">
        <v>18</v>
      </c>
      <c r="B24" s="84" t="s">
        <v>213</v>
      </c>
      <c r="C24" s="59" t="s">
        <v>31</v>
      </c>
      <c r="D24" s="77"/>
      <c r="E24" s="85">
        <v>16.200000000000003</v>
      </c>
      <c r="F24" s="129">
        <f t="shared" si="0"/>
        <v>13.500000000000004</v>
      </c>
      <c r="H24" s="86"/>
    </row>
    <row r="25" spans="1:8" ht="26.4" x14ac:dyDescent="0.25">
      <c r="A25" s="81">
        <v>19</v>
      </c>
      <c r="B25" s="84" t="s">
        <v>214</v>
      </c>
      <c r="C25" s="59" t="s">
        <v>31</v>
      </c>
      <c r="D25" s="77"/>
      <c r="E25" s="85">
        <v>6.48</v>
      </c>
      <c r="F25" s="129">
        <f t="shared" si="0"/>
        <v>5.4</v>
      </c>
      <c r="H25" s="86"/>
    </row>
    <row r="26" spans="1:8" ht="26.4" x14ac:dyDescent="0.25">
      <c r="A26" s="81">
        <v>20</v>
      </c>
      <c r="B26" s="84" t="s">
        <v>215</v>
      </c>
      <c r="C26" s="59" t="s">
        <v>31</v>
      </c>
      <c r="D26" s="77"/>
      <c r="E26" s="85">
        <v>9.7199999999999989</v>
      </c>
      <c r="F26" s="129">
        <f t="shared" si="0"/>
        <v>8.1</v>
      </c>
      <c r="H26" s="86"/>
    </row>
    <row r="27" spans="1:8" ht="39.6" x14ac:dyDescent="0.25">
      <c r="A27" s="81">
        <v>21</v>
      </c>
      <c r="B27" s="84" t="s">
        <v>216</v>
      </c>
      <c r="C27" s="59" t="s">
        <v>217</v>
      </c>
      <c r="D27" s="77"/>
      <c r="E27" s="85">
        <v>37.664999999999999</v>
      </c>
      <c r="F27" s="129">
        <f t="shared" si="0"/>
        <v>31.387499999999999</v>
      </c>
      <c r="H27" s="86"/>
    </row>
    <row r="28" spans="1:8" ht="39.6" x14ac:dyDescent="0.25">
      <c r="A28" s="81">
        <v>22</v>
      </c>
      <c r="B28" s="84" t="s">
        <v>218</v>
      </c>
      <c r="C28" s="59" t="s">
        <v>217</v>
      </c>
      <c r="D28" s="77"/>
      <c r="E28" s="85">
        <v>30.051000000000005</v>
      </c>
      <c r="F28" s="129">
        <f t="shared" si="0"/>
        <v>25.042500000000004</v>
      </c>
      <c r="H28" s="86"/>
    </row>
    <row r="29" spans="1:8" ht="39.6" x14ac:dyDescent="0.25">
      <c r="A29" s="81">
        <v>23</v>
      </c>
      <c r="B29" s="84" t="s">
        <v>219</v>
      </c>
      <c r="C29" s="59" t="s">
        <v>217</v>
      </c>
      <c r="D29" s="77"/>
      <c r="E29" s="85">
        <v>30.342600000000001</v>
      </c>
      <c r="F29" s="129">
        <f t="shared" si="0"/>
        <v>25.285500000000003</v>
      </c>
      <c r="H29" s="86"/>
    </row>
    <row r="30" spans="1:8" ht="39.6" x14ac:dyDescent="0.25">
      <c r="A30" s="81">
        <v>24</v>
      </c>
      <c r="B30" s="84" t="s">
        <v>220</v>
      </c>
      <c r="C30" s="59" t="s">
        <v>217</v>
      </c>
      <c r="D30" s="77"/>
      <c r="E30" s="85">
        <v>32.886000000000003</v>
      </c>
      <c r="F30" s="129">
        <f t="shared" si="0"/>
        <v>27.405000000000005</v>
      </c>
      <c r="H30" s="86"/>
    </row>
    <row r="31" spans="1:8" ht="39.6" x14ac:dyDescent="0.25">
      <c r="A31" s="81">
        <v>25</v>
      </c>
      <c r="B31" s="84" t="s">
        <v>221</v>
      </c>
      <c r="C31" s="59" t="s">
        <v>31</v>
      </c>
      <c r="D31" s="77"/>
      <c r="E31" s="85">
        <v>66.322800000000001</v>
      </c>
      <c r="F31" s="129">
        <f t="shared" si="0"/>
        <v>55.269000000000005</v>
      </c>
      <c r="H31" s="86"/>
    </row>
    <row r="32" spans="1:8" ht="39.6" x14ac:dyDescent="0.25">
      <c r="A32" s="81">
        <v>26</v>
      </c>
      <c r="B32" s="84" t="s">
        <v>222</v>
      </c>
      <c r="C32" s="59" t="s">
        <v>31</v>
      </c>
      <c r="D32" s="77"/>
      <c r="E32" s="85">
        <v>58.32</v>
      </c>
      <c r="F32" s="129">
        <f t="shared" si="0"/>
        <v>48.6</v>
      </c>
      <c r="H32" s="86"/>
    </row>
    <row r="33" spans="1:8" ht="39.6" x14ac:dyDescent="0.25">
      <c r="A33" s="81">
        <v>27</v>
      </c>
      <c r="B33" s="87" t="s">
        <v>223</v>
      </c>
      <c r="C33" s="59" t="s">
        <v>31</v>
      </c>
      <c r="D33" s="77"/>
      <c r="E33" s="85">
        <v>43.74</v>
      </c>
      <c r="F33" s="129">
        <f t="shared" si="0"/>
        <v>36.450000000000003</v>
      </c>
      <c r="H33" s="86"/>
    </row>
    <row r="34" spans="1:8" ht="26.4" x14ac:dyDescent="0.25">
      <c r="A34" s="81">
        <v>28</v>
      </c>
      <c r="B34" s="84" t="s">
        <v>224</v>
      </c>
      <c r="C34" s="59" t="s">
        <v>31</v>
      </c>
      <c r="D34" s="77"/>
      <c r="E34" s="85">
        <v>73.17540000000001</v>
      </c>
      <c r="F34" s="129">
        <f t="shared" si="0"/>
        <v>60.979500000000009</v>
      </c>
      <c r="H34" s="86"/>
    </row>
    <row r="35" spans="1:8" ht="26.4" x14ac:dyDescent="0.25">
      <c r="A35" s="81">
        <v>29</v>
      </c>
      <c r="B35" s="84" t="s">
        <v>225</v>
      </c>
      <c r="C35" s="59" t="s">
        <v>31</v>
      </c>
      <c r="D35" s="77"/>
      <c r="E35" s="85">
        <v>88.856999999999999</v>
      </c>
      <c r="F35" s="129">
        <f t="shared" si="0"/>
        <v>74.047499999999999</v>
      </c>
      <c r="H35" s="86"/>
    </row>
    <row r="36" spans="1:8" ht="26.4" x14ac:dyDescent="0.25">
      <c r="A36" s="81">
        <v>30</v>
      </c>
      <c r="B36" s="84" t="s">
        <v>226</v>
      </c>
      <c r="C36" s="59" t="s">
        <v>31</v>
      </c>
      <c r="D36" s="77"/>
      <c r="E36" s="85">
        <v>42.93</v>
      </c>
      <c r="F36" s="129">
        <f t="shared" si="0"/>
        <v>35.774999999999999</v>
      </c>
      <c r="H36" s="86"/>
    </row>
    <row r="37" spans="1:8" ht="39.6" x14ac:dyDescent="0.25">
      <c r="A37" s="81">
        <v>31</v>
      </c>
      <c r="B37" s="84" t="s">
        <v>227</v>
      </c>
      <c r="C37" s="59" t="s">
        <v>30</v>
      </c>
      <c r="D37" s="77"/>
      <c r="E37" s="85">
        <v>452.17440000000005</v>
      </c>
      <c r="F37" s="129">
        <f t="shared" si="0"/>
        <v>376.81200000000007</v>
      </c>
      <c r="H37" s="86"/>
    </row>
    <row r="38" spans="1:8" ht="39.6" x14ac:dyDescent="0.25">
      <c r="A38" s="81">
        <v>32</v>
      </c>
      <c r="B38" s="84" t="s">
        <v>228</v>
      </c>
      <c r="C38" s="59" t="s">
        <v>30</v>
      </c>
      <c r="D38" s="77"/>
      <c r="E38" s="85">
        <v>759.19679999999994</v>
      </c>
      <c r="F38" s="129">
        <f t="shared" si="0"/>
        <v>632.66399999999999</v>
      </c>
      <c r="H38" s="86"/>
    </row>
    <row r="39" spans="1:8" ht="13.8" x14ac:dyDescent="0.25">
      <c r="A39" s="81">
        <v>33</v>
      </c>
      <c r="B39" s="84" t="s">
        <v>229</v>
      </c>
      <c r="C39" s="59" t="s">
        <v>30</v>
      </c>
      <c r="D39" s="77"/>
      <c r="E39" s="85">
        <v>232.90740000000002</v>
      </c>
      <c r="F39" s="129">
        <f t="shared" si="0"/>
        <v>194.08950000000002</v>
      </c>
      <c r="H39" s="86"/>
    </row>
    <row r="40" spans="1:8" ht="26.4" x14ac:dyDescent="0.25">
      <c r="A40" s="81">
        <v>34</v>
      </c>
      <c r="B40" s="84" t="s">
        <v>230</v>
      </c>
      <c r="C40" s="59" t="s">
        <v>30</v>
      </c>
      <c r="D40" s="77"/>
      <c r="E40" s="85">
        <v>99.241200000000006</v>
      </c>
      <c r="F40" s="129">
        <f t="shared" si="0"/>
        <v>82.701000000000008</v>
      </c>
      <c r="H40" s="86"/>
    </row>
    <row r="41" spans="1:8" ht="26.4" x14ac:dyDescent="0.25">
      <c r="A41" s="81">
        <v>35</v>
      </c>
      <c r="B41" s="84" t="s">
        <v>231</v>
      </c>
      <c r="C41" s="59" t="s">
        <v>30</v>
      </c>
      <c r="D41" s="77"/>
      <c r="E41" s="85">
        <v>316.19160000000005</v>
      </c>
      <c r="F41" s="129">
        <f t="shared" si="0"/>
        <v>263.49300000000005</v>
      </c>
      <c r="H41" s="86"/>
    </row>
    <row r="42" spans="1:8" ht="39.6" x14ac:dyDescent="0.25">
      <c r="A42" s="81">
        <v>36</v>
      </c>
      <c r="B42" s="84" t="s">
        <v>232</v>
      </c>
      <c r="C42" s="59" t="s">
        <v>233</v>
      </c>
      <c r="D42" s="77"/>
      <c r="E42" s="85">
        <v>1712.7450000000001</v>
      </c>
      <c r="F42" s="129">
        <f t="shared" si="0"/>
        <v>1427.2875000000001</v>
      </c>
      <c r="H42" s="86"/>
    </row>
    <row r="43" spans="1:8" ht="26.4" x14ac:dyDescent="0.25">
      <c r="A43" s="81">
        <v>37</v>
      </c>
      <c r="B43" s="84" t="s">
        <v>234</v>
      </c>
      <c r="C43" s="59" t="s">
        <v>30</v>
      </c>
      <c r="D43" s="77"/>
      <c r="E43" s="85">
        <v>685.06560000000002</v>
      </c>
      <c r="F43" s="129">
        <f t="shared" si="0"/>
        <v>570.88800000000003</v>
      </c>
      <c r="H43" s="86"/>
    </row>
    <row r="44" spans="1:8" ht="26.4" x14ac:dyDescent="0.25">
      <c r="A44" s="81">
        <v>38</v>
      </c>
      <c r="B44" s="84" t="s">
        <v>235</v>
      </c>
      <c r="C44" s="59" t="s">
        <v>31</v>
      </c>
      <c r="D44" s="77"/>
      <c r="E44" s="85">
        <v>58.757400000000004</v>
      </c>
      <c r="F44" s="129">
        <f t="shared" si="0"/>
        <v>48.964500000000008</v>
      </c>
      <c r="H44" s="86"/>
    </row>
    <row r="45" spans="1:8" ht="26.4" x14ac:dyDescent="0.25">
      <c r="A45" s="81">
        <v>39</v>
      </c>
      <c r="B45" s="84" t="s">
        <v>236</v>
      </c>
      <c r="C45" s="59" t="s">
        <v>30</v>
      </c>
      <c r="D45" s="77"/>
      <c r="E45" s="85">
        <v>55.420200000000001</v>
      </c>
      <c r="F45" s="129">
        <f t="shared" si="0"/>
        <v>46.183500000000002</v>
      </c>
      <c r="H45" s="86"/>
    </row>
    <row r="46" spans="1:8" ht="26.4" x14ac:dyDescent="0.25">
      <c r="A46" s="81">
        <v>40</v>
      </c>
      <c r="B46" s="84" t="s">
        <v>237</v>
      </c>
      <c r="C46" s="59" t="s">
        <v>30</v>
      </c>
      <c r="D46" s="77"/>
      <c r="E46" s="85">
        <v>52.326000000000001</v>
      </c>
      <c r="F46" s="129">
        <f t="shared" si="0"/>
        <v>43.605000000000004</v>
      </c>
      <c r="H46" s="86"/>
    </row>
    <row r="47" spans="1:8" ht="26.4" x14ac:dyDescent="0.25">
      <c r="A47" s="81">
        <v>41</v>
      </c>
      <c r="B47" s="84" t="s">
        <v>238</v>
      </c>
      <c r="C47" s="59" t="s">
        <v>30</v>
      </c>
      <c r="D47" s="77"/>
      <c r="E47" s="85">
        <v>46.623600000000003</v>
      </c>
      <c r="F47" s="129">
        <f t="shared" si="0"/>
        <v>38.853000000000002</v>
      </c>
      <c r="H47" s="86"/>
    </row>
    <row r="48" spans="1:8" ht="39.6" x14ac:dyDescent="0.25">
      <c r="A48" s="81">
        <v>42</v>
      </c>
      <c r="B48" s="84" t="s">
        <v>239</v>
      </c>
      <c r="C48" s="59" t="s">
        <v>30</v>
      </c>
      <c r="D48" s="77"/>
      <c r="E48" s="85">
        <v>948.55860000000007</v>
      </c>
      <c r="F48" s="129">
        <f t="shared" si="0"/>
        <v>790.46550000000013</v>
      </c>
      <c r="H48" s="86"/>
    </row>
    <row r="49" spans="1:8" ht="39.6" x14ac:dyDescent="0.25">
      <c r="A49" s="81">
        <v>43</v>
      </c>
      <c r="B49" s="84" t="s">
        <v>240</v>
      </c>
      <c r="C49" s="59" t="s">
        <v>30</v>
      </c>
      <c r="D49" s="77"/>
      <c r="E49" s="85">
        <v>632.3832000000001</v>
      </c>
      <c r="F49" s="129">
        <f t="shared" si="0"/>
        <v>526.9860000000001</v>
      </c>
      <c r="H49" s="86"/>
    </row>
    <row r="50" spans="1:8" ht="13.8" x14ac:dyDescent="0.25">
      <c r="A50" s="81">
        <v>44</v>
      </c>
      <c r="B50" s="84" t="s">
        <v>241</v>
      </c>
      <c r="C50" s="59" t="s">
        <v>30</v>
      </c>
      <c r="D50" s="77"/>
      <c r="E50" s="85">
        <v>303.05340000000001</v>
      </c>
      <c r="F50" s="129">
        <f t="shared" si="0"/>
        <v>252.54450000000003</v>
      </c>
      <c r="H50" s="86"/>
    </row>
    <row r="51" spans="1:8" ht="26.4" x14ac:dyDescent="0.25">
      <c r="A51" s="81">
        <v>45</v>
      </c>
      <c r="B51" s="84" t="s">
        <v>242</v>
      </c>
      <c r="C51" s="59" t="s">
        <v>30</v>
      </c>
      <c r="D51" s="77"/>
      <c r="E51" s="85">
        <v>348.26760000000002</v>
      </c>
      <c r="F51" s="129">
        <f t="shared" si="0"/>
        <v>290.22300000000001</v>
      </c>
      <c r="H51" s="86"/>
    </row>
    <row r="52" spans="1:8" ht="26.4" x14ac:dyDescent="0.25">
      <c r="A52" s="81">
        <v>46</v>
      </c>
      <c r="B52" s="84" t="s">
        <v>243</v>
      </c>
      <c r="C52" s="59" t="s">
        <v>30</v>
      </c>
      <c r="D52" s="77"/>
      <c r="E52" s="85">
        <v>307.88100000000003</v>
      </c>
      <c r="F52" s="129">
        <f t="shared" si="0"/>
        <v>256.56750000000005</v>
      </c>
      <c r="H52" s="86"/>
    </row>
    <row r="53" spans="1:8" ht="39.6" x14ac:dyDescent="0.25">
      <c r="A53" s="81">
        <v>47</v>
      </c>
      <c r="B53" s="84" t="s">
        <v>244</v>
      </c>
      <c r="C53" s="59" t="s">
        <v>245</v>
      </c>
      <c r="D53" s="77"/>
      <c r="E53" s="85">
        <v>4562.7137999999995</v>
      </c>
      <c r="F53" s="129">
        <f t="shared" si="0"/>
        <v>3802.2614999999996</v>
      </c>
      <c r="H53" s="86"/>
    </row>
    <row r="54" spans="1:8" ht="39.6" x14ac:dyDescent="0.25">
      <c r="A54" s="81">
        <v>48</v>
      </c>
      <c r="B54" s="84" t="s">
        <v>246</v>
      </c>
      <c r="C54" s="59" t="s">
        <v>245</v>
      </c>
      <c r="D54" s="77"/>
      <c r="E54" s="85">
        <v>6091.7831999999999</v>
      </c>
      <c r="F54" s="129">
        <f t="shared" si="0"/>
        <v>5076.4859999999999</v>
      </c>
      <c r="H54" s="86"/>
    </row>
    <row r="55" spans="1:8" ht="39.6" x14ac:dyDescent="0.25">
      <c r="A55" s="81">
        <v>49</v>
      </c>
      <c r="B55" s="84" t="s">
        <v>247</v>
      </c>
      <c r="C55" s="59" t="s">
        <v>245</v>
      </c>
      <c r="D55" s="77"/>
      <c r="E55" s="85">
        <v>5580.0738000000001</v>
      </c>
      <c r="F55" s="129">
        <f t="shared" si="0"/>
        <v>4650.0615000000007</v>
      </c>
      <c r="H55" s="86"/>
    </row>
    <row r="56" spans="1:8" ht="52.8" x14ac:dyDescent="0.25">
      <c r="A56" s="81"/>
      <c r="B56" s="82" t="s">
        <v>171</v>
      </c>
      <c r="C56" s="77"/>
      <c r="D56" s="77"/>
      <c r="E56" s="80"/>
      <c r="F56" s="129">
        <f t="shared" si="0"/>
        <v>0</v>
      </c>
      <c r="H56" s="86"/>
    </row>
    <row r="57" spans="1:8" ht="13.8" x14ac:dyDescent="0.25">
      <c r="A57" s="81">
        <v>50</v>
      </c>
      <c r="B57" s="84" t="s">
        <v>248</v>
      </c>
      <c r="C57" s="59" t="s">
        <v>31</v>
      </c>
      <c r="D57" s="77"/>
      <c r="E57" s="85">
        <v>97.669800000000009</v>
      </c>
      <c r="F57" s="129">
        <f t="shared" si="0"/>
        <v>81.391500000000008</v>
      </c>
      <c r="H57" s="86"/>
    </row>
    <row r="58" spans="1:8" ht="13.8" x14ac:dyDescent="0.25">
      <c r="A58" s="81">
        <v>51</v>
      </c>
      <c r="B58" s="84" t="s">
        <v>249</v>
      </c>
      <c r="C58" s="59" t="s">
        <v>31</v>
      </c>
      <c r="D58" s="77"/>
      <c r="E58" s="85">
        <v>100.9746</v>
      </c>
      <c r="F58" s="129">
        <f t="shared" si="0"/>
        <v>84.145499999999998</v>
      </c>
      <c r="H58" s="86"/>
    </row>
    <row r="59" spans="1:8" ht="52.8" x14ac:dyDescent="0.25">
      <c r="A59" s="81"/>
      <c r="B59" s="82" t="s">
        <v>172</v>
      </c>
      <c r="C59" s="77"/>
      <c r="D59" s="77"/>
      <c r="E59" s="80"/>
      <c r="F59" s="129">
        <f t="shared" si="0"/>
        <v>0</v>
      </c>
      <c r="H59" s="86"/>
    </row>
    <row r="60" spans="1:8" ht="13.8" x14ac:dyDescent="0.25">
      <c r="A60" s="81">
        <v>52</v>
      </c>
      <c r="B60" s="84" t="s">
        <v>250</v>
      </c>
      <c r="C60" s="59" t="s">
        <v>31</v>
      </c>
      <c r="D60" s="77"/>
      <c r="E60" s="88">
        <v>65.691000000000003</v>
      </c>
      <c r="F60" s="129">
        <f t="shared" si="0"/>
        <v>54.742500000000007</v>
      </c>
      <c r="H60" s="86"/>
    </row>
    <row r="61" spans="1:8" ht="39.6" x14ac:dyDescent="0.25">
      <c r="A61" s="81"/>
      <c r="B61" s="82" t="s">
        <v>102</v>
      </c>
      <c r="C61" s="77"/>
      <c r="D61" s="77"/>
      <c r="E61" s="80"/>
      <c r="F61" s="129">
        <f t="shared" si="0"/>
        <v>0</v>
      </c>
      <c r="H61" s="86"/>
    </row>
    <row r="62" spans="1:8" ht="26.4" x14ac:dyDescent="0.25">
      <c r="A62" s="81">
        <v>53</v>
      </c>
      <c r="B62" s="84" t="s">
        <v>251</v>
      </c>
      <c r="C62" s="59" t="s">
        <v>31</v>
      </c>
      <c r="D62" s="77"/>
      <c r="E62" s="88">
        <v>33.582600000000006</v>
      </c>
      <c r="F62" s="129">
        <f t="shared" si="0"/>
        <v>27.985500000000005</v>
      </c>
      <c r="H62" s="86"/>
    </row>
    <row r="63" spans="1:8" ht="39.6" x14ac:dyDescent="0.25">
      <c r="A63" s="81"/>
      <c r="B63" s="82" t="s">
        <v>103</v>
      </c>
      <c r="C63" s="77"/>
      <c r="D63" s="77"/>
      <c r="E63" s="80"/>
      <c r="F63" s="129">
        <f t="shared" si="0"/>
        <v>0</v>
      </c>
      <c r="H63" s="86"/>
    </row>
    <row r="64" spans="1:8" ht="26.4" x14ac:dyDescent="0.25">
      <c r="A64" s="81">
        <v>54</v>
      </c>
      <c r="B64" s="84" t="s">
        <v>252</v>
      </c>
      <c r="C64" s="59" t="s">
        <v>31</v>
      </c>
      <c r="D64" s="77"/>
      <c r="E64" s="88">
        <v>39.301200000000009</v>
      </c>
      <c r="F64" s="129">
        <f t="shared" si="0"/>
        <v>32.751000000000012</v>
      </c>
      <c r="H64" s="86"/>
    </row>
    <row r="65" spans="1:8" ht="26.4" x14ac:dyDescent="0.25">
      <c r="A65" s="81"/>
      <c r="B65" s="82" t="s">
        <v>104</v>
      </c>
      <c r="C65" s="77"/>
      <c r="D65" s="77"/>
      <c r="E65" s="80"/>
      <c r="F65" s="129">
        <f t="shared" si="0"/>
        <v>0</v>
      </c>
      <c r="H65" s="86"/>
    </row>
    <row r="66" spans="1:8" ht="26.4" x14ac:dyDescent="0.25">
      <c r="A66" s="81">
        <v>55</v>
      </c>
      <c r="B66" s="84" t="s">
        <v>253</v>
      </c>
      <c r="C66" s="59" t="s">
        <v>31</v>
      </c>
      <c r="D66" s="77"/>
      <c r="E66" s="85">
        <v>12.733200000000002</v>
      </c>
      <c r="F66" s="129">
        <f t="shared" si="0"/>
        <v>10.611000000000002</v>
      </c>
      <c r="H66" s="86"/>
    </row>
    <row r="67" spans="1:8" ht="26.4" x14ac:dyDescent="0.25">
      <c r="A67" s="81">
        <v>56</v>
      </c>
      <c r="B67" s="84" t="s">
        <v>254</v>
      </c>
      <c r="C67" s="59" t="s">
        <v>31</v>
      </c>
      <c r="D67" s="77"/>
      <c r="E67" s="88">
        <v>19.439999999999998</v>
      </c>
      <c r="F67" s="129">
        <f t="shared" si="0"/>
        <v>16.2</v>
      </c>
      <c r="H67" s="86"/>
    </row>
    <row r="68" spans="1:8" ht="39.6" x14ac:dyDescent="0.25">
      <c r="A68" s="81"/>
      <c r="B68" s="82" t="s">
        <v>105</v>
      </c>
      <c r="C68" s="77"/>
      <c r="D68" s="77"/>
      <c r="E68" s="80"/>
      <c r="F68" s="129">
        <f t="shared" si="0"/>
        <v>0</v>
      </c>
      <c r="H68" s="86"/>
    </row>
    <row r="69" spans="1:8" ht="26.4" x14ac:dyDescent="0.25">
      <c r="A69" s="81">
        <v>57</v>
      </c>
      <c r="B69" s="84" t="s">
        <v>255</v>
      </c>
      <c r="C69" s="59" t="s">
        <v>31</v>
      </c>
      <c r="D69" s="77"/>
      <c r="E69" s="85">
        <v>38.669400000000003</v>
      </c>
      <c r="F69" s="129">
        <f t="shared" si="0"/>
        <v>32.224500000000006</v>
      </c>
      <c r="H69" s="86"/>
    </row>
    <row r="70" spans="1:8" ht="52.8" x14ac:dyDescent="0.25">
      <c r="A70" s="81"/>
      <c r="B70" s="82" t="s">
        <v>106</v>
      </c>
      <c r="C70" s="77"/>
      <c r="D70" s="77"/>
      <c r="E70" s="80"/>
      <c r="F70" s="129">
        <f t="shared" si="0"/>
        <v>0</v>
      </c>
      <c r="H70" s="86"/>
    </row>
    <row r="71" spans="1:8" ht="26.4" x14ac:dyDescent="0.25">
      <c r="A71" s="81">
        <v>58</v>
      </c>
      <c r="B71" s="84" t="s">
        <v>256</v>
      </c>
      <c r="C71" s="59" t="s">
        <v>31</v>
      </c>
      <c r="D71" s="77"/>
      <c r="E71" s="85">
        <v>14.6448</v>
      </c>
      <c r="F71" s="129">
        <f t="shared" si="0"/>
        <v>12.204000000000001</v>
      </c>
      <c r="H71" s="86"/>
    </row>
    <row r="72" spans="1:8" ht="26.4" x14ac:dyDescent="0.25">
      <c r="A72" s="81">
        <v>59</v>
      </c>
      <c r="B72" s="84" t="s">
        <v>257</v>
      </c>
      <c r="C72" s="59" t="s">
        <v>31</v>
      </c>
      <c r="D72" s="77"/>
      <c r="E72" s="85">
        <v>7.3710000000000004</v>
      </c>
      <c r="F72" s="129">
        <f t="shared" ref="F72:F135" si="1">E72/1.2</f>
        <v>6.142500000000001</v>
      </c>
      <c r="H72" s="86"/>
    </row>
    <row r="73" spans="1:8" ht="26.4" x14ac:dyDescent="0.25">
      <c r="A73" s="81">
        <v>60</v>
      </c>
      <c r="B73" s="84" t="s">
        <v>258</v>
      </c>
      <c r="C73" s="59" t="s">
        <v>31</v>
      </c>
      <c r="D73" s="77"/>
      <c r="E73" s="85">
        <v>18.322200000000002</v>
      </c>
      <c r="F73" s="129">
        <f t="shared" si="1"/>
        <v>15.268500000000003</v>
      </c>
      <c r="H73" s="86"/>
    </row>
    <row r="74" spans="1:8" ht="26.4" x14ac:dyDescent="0.25">
      <c r="A74" s="81">
        <v>61</v>
      </c>
      <c r="B74" s="84" t="s">
        <v>259</v>
      </c>
      <c r="C74" s="59" t="s">
        <v>31</v>
      </c>
      <c r="D74" s="77"/>
      <c r="E74" s="85">
        <v>9.0234000000000005</v>
      </c>
      <c r="F74" s="129">
        <f t="shared" si="1"/>
        <v>7.5195000000000007</v>
      </c>
      <c r="H74" s="86"/>
    </row>
    <row r="75" spans="1:8" ht="26.4" x14ac:dyDescent="0.25">
      <c r="A75" s="81">
        <v>62</v>
      </c>
      <c r="B75" s="84" t="s">
        <v>260</v>
      </c>
      <c r="C75" s="59" t="s">
        <v>31</v>
      </c>
      <c r="D75" s="77"/>
      <c r="E75" s="85">
        <v>28.981800000000003</v>
      </c>
      <c r="F75" s="129">
        <f t="shared" si="1"/>
        <v>24.151500000000002</v>
      </c>
      <c r="H75" s="86"/>
    </row>
    <row r="76" spans="1:8" ht="26.4" x14ac:dyDescent="0.25">
      <c r="A76" s="81">
        <v>63</v>
      </c>
      <c r="B76" s="84" t="s">
        <v>261</v>
      </c>
      <c r="C76" s="59" t="s">
        <v>31</v>
      </c>
      <c r="D76" s="77"/>
      <c r="E76" s="85">
        <v>14.337</v>
      </c>
      <c r="F76" s="129">
        <f t="shared" si="1"/>
        <v>11.9475</v>
      </c>
      <c r="H76" s="86"/>
    </row>
    <row r="77" spans="1:8" ht="52.8" x14ac:dyDescent="0.25">
      <c r="A77" s="81"/>
      <c r="B77" s="82" t="s">
        <v>107</v>
      </c>
      <c r="C77" s="77"/>
      <c r="D77" s="77"/>
      <c r="E77" s="80"/>
      <c r="F77" s="129">
        <f t="shared" si="1"/>
        <v>0</v>
      </c>
      <c r="H77" s="86"/>
    </row>
    <row r="78" spans="1:8" ht="26.4" x14ac:dyDescent="0.25">
      <c r="A78" s="81">
        <v>64</v>
      </c>
      <c r="B78" s="84" t="s">
        <v>262</v>
      </c>
      <c r="C78" s="59" t="s">
        <v>31</v>
      </c>
      <c r="D78" s="77"/>
      <c r="E78" s="85">
        <v>56.3598</v>
      </c>
      <c r="F78" s="129">
        <f t="shared" si="1"/>
        <v>46.966500000000003</v>
      </c>
      <c r="H78" s="86"/>
    </row>
    <row r="79" spans="1:8" ht="26.4" x14ac:dyDescent="0.25">
      <c r="A79" s="81">
        <v>65</v>
      </c>
      <c r="B79" s="84" t="s">
        <v>263</v>
      </c>
      <c r="C79" s="59" t="s">
        <v>31</v>
      </c>
      <c r="D79" s="77"/>
      <c r="E79" s="85">
        <v>81.421199999999999</v>
      </c>
      <c r="F79" s="129">
        <f t="shared" si="1"/>
        <v>67.850999999999999</v>
      </c>
      <c r="H79" s="86"/>
    </row>
    <row r="80" spans="1:8" ht="26.4" x14ac:dyDescent="0.25">
      <c r="A80" s="81">
        <v>66</v>
      </c>
      <c r="B80" s="84" t="s">
        <v>264</v>
      </c>
      <c r="C80" s="59" t="s">
        <v>31</v>
      </c>
      <c r="D80" s="77"/>
      <c r="E80" s="85">
        <v>65.852999999999994</v>
      </c>
      <c r="F80" s="129">
        <f t="shared" si="1"/>
        <v>54.877499999999998</v>
      </c>
      <c r="H80" s="86"/>
    </row>
    <row r="81" spans="1:8" ht="26.4" x14ac:dyDescent="0.25">
      <c r="A81" s="81">
        <v>67</v>
      </c>
      <c r="B81" s="84" t="s">
        <v>265</v>
      </c>
      <c r="C81" s="59" t="s">
        <v>31</v>
      </c>
      <c r="D81" s="77"/>
      <c r="E81" s="85">
        <v>86.831999999999994</v>
      </c>
      <c r="F81" s="129">
        <f t="shared" si="1"/>
        <v>72.36</v>
      </c>
      <c r="H81" s="86"/>
    </row>
    <row r="82" spans="1:8" ht="66" x14ac:dyDescent="0.25">
      <c r="A82" s="81"/>
      <c r="B82" s="82" t="s">
        <v>108</v>
      </c>
      <c r="C82" s="77"/>
      <c r="D82" s="77"/>
      <c r="E82" s="80"/>
      <c r="F82" s="129">
        <f t="shared" si="1"/>
        <v>0</v>
      </c>
      <c r="H82" s="86"/>
    </row>
    <row r="83" spans="1:8" ht="39.6" x14ac:dyDescent="0.25">
      <c r="A83" s="81">
        <v>68</v>
      </c>
      <c r="B83" s="84" t="s">
        <v>266</v>
      </c>
      <c r="C83" s="59" t="s">
        <v>30</v>
      </c>
      <c r="D83" s="77"/>
      <c r="E83" s="85">
        <v>109.54440000000001</v>
      </c>
      <c r="F83" s="129">
        <f t="shared" si="1"/>
        <v>91.287000000000006</v>
      </c>
      <c r="H83" s="86"/>
    </row>
    <row r="84" spans="1:8" ht="66" x14ac:dyDescent="0.25">
      <c r="A84" s="81"/>
      <c r="B84" s="82" t="s">
        <v>109</v>
      </c>
      <c r="C84" s="77"/>
      <c r="D84" s="77"/>
      <c r="E84" s="80"/>
      <c r="F84" s="129">
        <f t="shared" si="1"/>
        <v>0</v>
      </c>
      <c r="H84" s="86"/>
    </row>
    <row r="85" spans="1:8" ht="26.4" x14ac:dyDescent="0.25">
      <c r="A85" s="81">
        <v>69</v>
      </c>
      <c r="B85" s="84" t="s">
        <v>267</v>
      </c>
      <c r="C85" s="59" t="s">
        <v>30</v>
      </c>
      <c r="D85" s="77"/>
      <c r="E85" s="85">
        <v>97.799399999999991</v>
      </c>
      <c r="F85" s="129">
        <f t="shared" si="1"/>
        <v>81.499499999999998</v>
      </c>
      <c r="H85" s="86"/>
    </row>
    <row r="86" spans="1:8" ht="92.4" x14ac:dyDescent="0.25">
      <c r="A86" s="81"/>
      <c r="B86" s="82" t="s">
        <v>110</v>
      </c>
      <c r="C86" s="77"/>
      <c r="D86" s="77"/>
      <c r="E86" s="80"/>
      <c r="F86" s="129">
        <f t="shared" si="1"/>
        <v>0</v>
      </c>
      <c r="H86" s="86"/>
    </row>
    <row r="87" spans="1:8" ht="13.8" x14ac:dyDescent="0.25">
      <c r="A87" s="81">
        <v>70</v>
      </c>
      <c r="B87" s="84" t="s">
        <v>268</v>
      </c>
      <c r="C87" s="59" t="s">
        <v>30</v>
      </c>
      <c r="D87" s="77"/>
      <c r="E87" s="85">
        <v>111.16440000000001</v>
      </c>
      <c r="F87" s="129">
        <f t="shared" si="1"/>
        <v>92.637000000000015</v>
      </c>
      <c r="H87" s="86"/>
    </row>
    <row r="88" spans="1:8" ht="79.2" x14ac:dyDescent="0.25">
      <c r="A88" s="81"/>
      <c r="B88" s="82" t="s">
        <v>111</v>
      </c>
      <c r="C88" s="77"/>
      <c r="D88" s="77"/>
      <c r="E88" s="80"/>
      <c r="F88" s="129">
        <f t="shared" si="1"/>
        <v>0</v>
      </c>
      <c r="H88" s="86"/>
    </row>
    <row r="89" spans="1:8" ht="26.4" x14ac:dyDescent="0.25">
      <c r="A89" s="81">
        <v>71</v>
      </c>
      <c r="B89" s="84" t="s">
        <v>269</v>
      </c>
      <c r="C89" s="59" t="s">
        <v>30</v>
      </c>
      <c r="D89" s="77"/>
      <c r="E89" s="85">
        <v>81</v>
      </c>
      <c r="F89" s="129">
        <f t="shared" si="1"/>
        <v>67.5</v>
      </c>
      <c r="H89" s="86"/>
    </row>
    <row r="90" spans="1:8" ht="26.4" x14ac:dyDescent="0.25">
      <c r="A90" s="81">
        <v>72</v>
      </c>
      <c r="B90" s="84" t="s">
        <v>270</v>
      </c>
      <c r="C90" s="59" t="s">
        <v>30</v>
      </c>
      <c r="D90" s="77"/>
      <c r="E90" s="85">
        <v>98.204400000000007</v>
      </c>
      <c r="F90" s="129">
        <f t="shared" si="1"/>
        <v>81.837000000000003</v>
      </c>
      <c r="H90" s="86"/>
    </row>
    <row r="91" spans="1:8" ht="26.4" x14ac:dyDescent="0.25">
      <c r="A91" s="81">
        <v>73</v>
      </c>
      <c r="B91" s="84" t="s">
        <v>271</v>
      </c>
      <c r="C91" s="59" t="s">
        <v>30</v>
      </c>
      <c r="D91" s="77"/>
      <c r="E91" s="85">
        <v>129.60000000000002</v>
      </c>
      <c r="F91" s="129">
        <f t="shared" si="1"/>
        <v>108.00000000000003</v>
      </c>
      <c r="H91" s="86"/>
    </row>
    <row r="92" spans="1:8" ht="26.4" x14ac:dyDescent="0.25">
      <c r="A92" s="81">
        <v>74</v>
      </c>
      <c r="B92" s="84" t="s">
        <v>272</v>
      </c>
      <c r="C92" s="59" t="s">
        <v>30</v>
      </c>
      <c r="D92" s="77"/>
      <c r="E92" s="85">
        <v>178.20000000000002</v>
      </c>
      <c r="F92" s="129">
        <f t="shared" si="1"/>
        <v>148.50000000000003</v>
      </c>
      <c r="H92" s="86"/>
    </row>
    <row r="93" spans="1:8" ht="66" x14ac:dyDescent="0.25">
      <c r="A93" s="81"/>
      <c r="B93" s="82" t="s">
        <v>112</v>
      </c>
      <c r="C93" s="77"/>
      <c r="D93" s="77"/>
      <c r="E93" s="80"/>
      <c r="F93" s="129">
        <f t="shared" si="1"/>
        <v>0</v>
      </c>
      <c r="H93" s="86"/>
    </row>
    <row r="94" spans="1:8" ht="26.4" x14ac:dyDescent="0.25">
      <c r="A94" s="81">
        <v>75</v>
      </c>
      <c r="B94" s="84" t="s">
        <v>273</v>
      </c>
      <c r="C94" s="59" t="s">
        <v>30</v>
      </c>
      <c r="D94" s="77"/>
      <c r="E94" s="85">
        <v>97.799399999999991</v>
      </c>
      <c r="F94" s="129">
        <f t="shared" si="1"/>
        <v>81.499499999999998</v>
      </c>
      <c r="H94" s="86"/>
    </row>
    <row r="95" spans="1:8" ht="13.8" x14ac:dyDescent="0.25">
      <c r="A95" s="81">
        <v>76</v>
      </c>
      <c r="B95" s="84" t="s">
        <v>274</v>
      </c>
      <c r="C95" s="59" t="s">
        <v>30</v>
      </c>
      <c r="D95" s="77"/>
      <c r="E95" s="85">
        <v>226.03860000000003</v>
      </c>
      <c r="F95" s="129">
        <f t="shared" si="1"/>
        <v>188.36550000000003</v>
      </c>
      <c r="H95" s="86"/>
    </row>
    <row r="96" spans="1:8" ht="52.8" x14ac:dyDescent="0.25">
      <c r="A96" s="81"/>
      <c r="B96" s="82" t="s">
        <v>113</v>
      </c>
      <c r="C96" s="77"/>
      <c r="D96" s="77"/>
      <c r="E96" s="80"/>
      <c r="F96" s="129">
        <f t="shared" si="1"/>
        <v>0</v>
      </c>
      <c r="H96" s="86"/>
    </row>
    <row r="97" spans="1:8" ht="26.4" x14ac:dyDescent="0.25">
      <c r="A97" s="81">
        <v>77</v>
      </c>
      <c r="B97" s="84" t="s">
        <v>275</v>
      </c>
      <c r="C97" s="59" t="s">
        <v>30</v>
      </c>
      <c r="D97" s="77"/>
      <c r="E97" s="85">
        <v>606.51179999999999</v>
      </c>
      <c r="F97" s="129">
        <f t="shared" si="1"/>
        <v>505.42650000000003</v>
      </c>
      <c r="H97" s="86"/>
    </row>
    <row r="98" spans="1:8" ht="39.6" x14ac:dyDescent="0.25">
      <c r="A98" s="81">
        <v>78</v>
      </c>
      <c r="B98" s="84" t="s">
        <v>276</v>
      </c>
      <c r="C98" s="59" t="s">
        <v>30</v>
      </c>
      <c r="D98" s="77"/>
      <c r="E98" s="85">
        <v>722.92500000000007</v>
      </c>
      <c r="F98" s="129">
        <f t="shared" si="1"/>
        <v>602.43750000000011</v>
      </c>
      <c r="H98" s="86"/>
    </row>
    <row r="99" spans="1:8" ht="39.6" x14ac:dyDescent="0.25">
      <c r="A99" s="81">
        <v>79</v>
      </c>
      <c r="B99" s="84" t="s">
        <v>277</v>
      </c>
      <c r="C99" s="59" t="s">
        <v>30</v>
      </c>
      <c r="D99" s="77"/>
      <c r="E99" s="85">
        <v>857.75760000000002</v>
      </c>
      <c r="F99" s="129">
        <f t="shared" si="1"/>
        <v>714.798</v>
      </c>
      <c r="H99" s="86"/>
    </row>
    <row r="100" spans="1:8" ht="39.6" x14ac:dyDescent="0.25">
      <c r="A100" s="81">
        <v>80</v>
      </c>
      <c r="B100" s="84" t="s">
        <v>278</v>
      </c>
      <c r="C100" s="59" t="s">
        <v>30</v>
      </c>
      <c r="D100" s="77"/>
      <c r="E100" s="85">
        <v>1121.2344000000001</v>
      </c>
      <c r="F100" s="129">
        <f t="shared" si="1"/>
        <v>934.36200000000008</v>
      </c>
      <c r="H100" s="86"/>
    </row>
    <row r="101" spans="1:8" ht="39.6" x14ac:dyDescent="0.25">
      <c r="A101" s="81">
        <v>81</v>
      </c>
      <c r="B101" s="84" t="s">
        <v>279</v>
      </c>
      <c r="C101" s="59" t="s">
        <v>30</v>
      </c>
      <c r="D101" s="77"/>
      <c r="E101" s="85">
        <v>1480.7123999999999</v>
      </c>
      <c r="F101" s="129">
        <f t="shared" si="1"/>
        <v>1233.9269999999999</v>
      </c>
      <c r="H101" s="86"/>
    </row>
    <row r="102" spans="1:8" ht="39.6" x14ac:dyDescent="0.25">
      <c r="A102" s="81">
        <v>82</v>
      </c>
      <c r="B102" s="84" t="s">
        <v>280</v>
      </c>
      <c r="C102" s="59" t="s">
        <v>30</v>
      </c>
      <c r="D102" s="77"/>
      <c r="E102" s="85">
        <v>1748.2230000000002</v>
      </c>
      <c r="F102" s="129">
        <f t="shared" si="1"/>
        <v>1456.8525000000002</v>
      </c>
      <c r="H102" s="86"/>
    </row>
    <row r="103" spans="1:8" ht="39.6" x14ac:dyDescent="0.25">
      <c r="A103" s="81">
        <v>83</v>
      </c>
      <c r="B103" s="84" t="s">
        <v>281</v>
      </c>
      <c r="C103" s="59" t="s">
        <v>30</v>
      </c>
      <c r="D103" s="77"/>
      <c r="E103" s="85">
        <v>333.49320000000006</v>
      </c>
      <c r="F103" s="129">
        <f t="shared" si="1"/>
        <v>277.91100000000006</v>
      </c>
      <c r="H103" s="86"/>
    </row>
    <row r="104" spans="1:8" ht="39.6" x14ac:dyDescent="0.25">
      <c r="A104" s="81">
        <v>84</v>
      </c>
      <c r="B104" s="84" t="s">
        <v>282</v>
      </c>
      <c r="C104" s="59" t="s">
        <v>30</v>
      </c>
      <c r="D104" s="77"/>
      <c r="E104" s="85">
        <v>583.66980000000001</v>
      </c>
      <c r="F104" s="129">
        <f t="shared" si="1"/>
        <v>486.39150000000001</v>
      </c>
      <c r="H104" s="86"/>
    </row>
    <row r="105" spans="1:8" ht="39.6" x14ac:dyDescent="0.25">
      <c r="A105" s="81">
        <v>85</v>
      </c>
      <c r="B105" s="84" t="s">
        <v>283</v>
      </c>
      <c r="C105" s="59" t="s">
        <v>30</v>
      </c>
      <c r="D105" s="77"/>
      <c r="E105" s="85">
        <v>615.71340000000009</v>
      </c>
      <c r="F105" s="129">
        <f t="shared" si="1"/>
        <v>513.09450000000015</v>
      </c>
      <c r="H105" s="86"/>
    </row>
    <row r="106" spans="1:8" ht="39.6" x14ac:dyDescent="0.25">
      <c r="A106" s="81">
        <v>86</v>
      </c>
      <c r="B106" s="84" t="s">
        <v>284</v>
      </c>
      <c r="C106" s="59" t="s">
        <v>30</v>
      </c>
      <c r="D106" s="77"/>
      <c r="E106" s="85">
        <v>792.11519999999996</v>
      </c>
      <c r="F106" s="129">
        <f t="shared" si="1"/>
        <v>660.096</v>
      </c>
      <c r="H106" s="86"/>
    </row>
    <row r="107" spans="1:8" ht="52.8" x14ac:dyDescent="0.25">
      <c r="A107" s="81"/>
      <c r="B107" s="82" t="s">
        <v>114</v>
      </c>
      <c r="C107" s="77"/>
      <c r="D107" s="77"/>
      <c r="E107" s="80"/>
      <c r="F107" s="129">
        <f t="shared" si="1"/>
        <v>0</v>
      </c>
      <c r="H107" s="86"/>
    </row>
    <row r="108" spans="1:8" ht="52.8" x14ac:dyDescent="0.25">
      <c r="A108" s="81">
        <v>87</v>
      </c>
      <c r="B108" s="84" t="s">
        <v>285</v>
      </c>
      <c r="C108" s="59" t="s">
        <v>30</v>
      </c>
      <c r="D108" s="77"/>
      <c r="E108" s="85">
        <v>301.64400000000001</v>
      </c>
      <c r="F108" s="129">
        <f t="shared" si="1"/>
        <v>251.37</v>
      </c>
      <c r="H108" s="86"/>
    </row>
    <row r="109" spans="1:8" ht="52.8" x14ac:dyDescent="0.25">
      <c r="A109" s="81"/>
      <c r="B109" s="82" t="s">
        <v>115</v>
      </c>
      <c r="C109" s="77"/>
      <c r="D109" s="77"/>
      <c r="E109" s="80"/>
      <c r="F109" s="129">
        <f t="shared" si="1"/>
        <v>0</v>
      </c>
      <c r="H109" s="86"/>
    </row>
    <row r="110" spans="1:8" ht="26.4" x14ac:dyDescent="0.25">
      <c r="A110" s="81">
        <v>88</v>
      </c>
      <c r="B110" s="84" t="s">
        <v>286</v>
      </c>
      <c r="C110" s="59" t="s">
        <v>33</v>
      </c>
      <c r="D110" s="77"/>
      <c r="E110" s="85">
        <v>207.89460000000003</v>
      </c>
      <c r="F110" s="129">
        <f t="shared" si="1"/>
        <v>173.24550000000002</v>
      </c>
      <c r="H110" s="86"/>
    </row>
    <row r="111" spans="1:8" ht="26.4" x14ac:dyDescent="0.25">
      <c r="A111" s="81"/>
      <c r="B111" s="82" t="s">
        <v>116</v>
      </c>
      <c r="C111" s="77"/>
      <c r="D111" s="77"/>
      <c r="E111" s="80">
        <v>0</v>
      </c>
      <c r="F111" s="129">
        <f t="shared" si="1"/>
        <v>0</v>
      </c>
      <c r="H111" s="86"/>
    </row>
    <row r="112" spans="1:8" ht="26.4" x14ac:dyDescent="0.25">
      <c r="A112" s="81">
        <v>89</v>
      </c>
      <c r="B112" s="84" t="s">
        <v>287</v>
      </c>
      <c r="C112" s="59" t="s">
        <v>30</v>
      </c>
      <c r="D112" s="77"/>
      <c r="E112" s="85">
        <v>303.05340000000001</v>
      </c>
      <c r="F112" s="129">
        <f t="shared" si="1"/>
        <v>252.54450000000003</v>
      </c>
      <c r="H112" s="86"/>
    </row>
    <row r="113" spans="1:8" ht="79.2" x14ac:dyDescent="0.25">
      <c r="A113" s="81"/>
      <c r="B113" s="82" t="s">
        <v>173</v>
      </c>
      <c r="C113" s="77"/>
      <c r="D113" s="77"/>
      <c r="E113" s="80"/>
      <c r="F113" s="129">
        <f t="shared" si="1"/>
        <v>0</v>
      </c>
      <c r="H113" s="86"/>
    </row>
    <row r="114" spans="1:8" ht="26.4" x14ac:dyDescent="0.25">
      <c r="A114" s="81">
        <v>90</v>
      </c>
      <c r="B114" s="84" t="s">
        <v>288</v>
      </c>
      <c r="C114" s="59" t="s">
        <v>30</v>
      </c>
      <c r="D114" s="77"/>
      <c r="E114" s="85">
        <v>446.05079999999998</v>
      </c>
      <c r="F114" s="129">
        <f t="shared" si="1"/>
        <v>371.709</v>
      </c>
      <c r="H114" s="86"/>
    </row>
    <row r="115" spans="1:8" ht="26.4" x14ac:dyDescent="0.25">
      <c r="A115" s="81">
        <v>91</v>
      </c>
      <c r="B115" s="84" t="s">
        <v>289</v>
      </c>
      <c r="C115" s="59" t="s">
        <v>30</v>
      </c>
      <c r="D115" s="77"/>
      <c r="E115" s="85">
        <v>197.04060000000001</v>
      </c>
      <c r="F115" s="129">
        <f t="shared" si="1"/>
        <v>164.20050000000001</v>
      </c>
      <c r="H115" s="86"/>
    </row>
    <row r="116" spans="1:8" ht="26.4" x14ac:dyDescent="0.25">
      <c r="A116" s="81">
        <v>92</v>
      </c>
      <c r="B116" s="84" t="s">
        <v>290</v>
      </c>
      <c r="C116" s="59" t="s">
        <v>30</v>
      </c>
      <c r="D116" s="77"/>
      <c r="E116" s="85">
        <v>396.1386</v>
      </c>
      <c r="F116" s="129">
        <f t="shared" si="1"/>
        <v>330.1155</v>
      </c>
      <c r="H116" s="86"/>
    </row>
    <row r="117" spans="1:8" ht="39.6" x14ac:dyDescent="0.25">
      <c r="A117" s="81"/>
      <c r="B117" s="82" t="s">
        <v>117</v>
      </c>
      <c r="C117" s="77"/>
      <c r="D117" s="77"/>
      <c r="E117" s="80"/>
      <c r="F117" s="129">
        <f t="shared" si="1"/>
        <v>0</v>
      </c>
      <c r="H117" s="86"/>
    </row>
    <row r="118" spans="1:8" ht="39.6" x14ac:dyDescent="0.25">
      <c r="A118" s="81">
        <v>93</v>
      </c>
      <c r="B118" s="84" t="s">
        <v>291</v>
      </c>
      <c r="C118" s="59" t="s">
        <v>30</v>
      </c>
      <c r="D118" s="77"/>
      <c r="E118" s="85">
        <v>423.14400000000001</v>
      </c>
      <c r="F118" s="129">
        <f t="shared" si="1"/>
        <v>352.62</v>
      </c>
      <c r="H118" s="86"/>
    </row>
    <row r="119" spans="1:8" ht="39.6" x14ac:dyDescent="0.25">
      <c r="A119" s="81">
        <v>94</v>
      </c>
      <c r="B119" s="84" t="s">
        <v>292</v>
      </c>
      <c r="C119" s="59" t="s">
        <v>30</v>
      </c>
      <c r="D119" s="77"/>
      <c r="E119" s="85">
        <v>552.97079999999994</v>
      </c>
      <c r="F119" s="129">
        <f t="shared" si="1"/>
        <v>460.80899999999997</v>
      </c>
      <c r="H119" s="86"/>
    </row>
    <row r="120" spans="1:8" ht="39.6" x14ac:dyDescent="0.25">
      <c r="A120" s="81">
        <v>95</v>
      </c>
      <c r="B120" s="84" t="s">
        <v>293</v>
      </c>
      <c r="C120" s="59" t="s">
        <v>30</v>
      </c>
      <c r="D120" s="77"/>
      <c r="E120" s="85">
        <v>361.3734</v>
      </c>
      <c r="F120" s="129">
        <f t="shared" si="1"/>
        <v>301.14449999999999</v>
      </c>
      <c r="H120" s="86"/>
    </row>
    <row r="121" spans="1:8" ht="39.6" x14ac:dyDescent="0.25">
      <c r="A121" s="81">
        <v>96</v>
      </c>
      <c r="B121" s="84" t="s">
        <v>294</v>
      </c>
      <c r="C121" s="59" t="s">
        <v>30</v>
      </c>
      <c r="D121" s="77"/>
      <c r="E121" s="85">
        <v>430.69319999999999</v>
      </c>
      <c r="F121" s="129">
        <f t="shared" si="1"/>
        <v>358.911</v>
      </c>
      <c r="H121" s="86"/>
    </row>
    <row r="122" spans="1:8" ht="39.6" x14ac:dyDescent="0.25">
      <c r="A122" s="81">
        <v>97</v>
      </c>
      <c r="B122" s="84" t="s">
        <v>295</v>
      </c>
      <c r="C122" s="59" t="s">
        <v>30</v>
      </c>
      <c r="D122" s="77"/>
      <c r="E122" s="85">
        <v>755.87579999999991</v>
      </c>
      <c r="F122" s="129">
        <f t="shared" si="1"/>
        <v>629.89649999999995</v>
      </c>
      <c r="H122" s="86"/>
    </row>
    <row r="123" spans="1:8" ht="39.6" x14ac:dyDescent="0.25">
      <c r="A123" s="81"/>
      <c r="B123" s="82" t="s">
        <v>118</v>
      </c>
      <c r="C123" s="77"/>
      <c r="D123" s="77"/>
      <c r="E123" s="80"/>
      <c r="F123" s="129">
        <f t="shared" si="1"/>
        <v>0</v>
      </c>
      <c r="H123" s="86"/>
    </row>
    <row r="124" spans="1:8" ht="39.6" x14ac:dyDescent="0.25">
      <c r="A124" s="81">
        <v>98</v>
      </c>
      <c r="B124" s="84" t="s">
        <v>296</v>
      </c>
      <c r="C124" s="59" t="s">
        <v>30</v>
      </c>
      <c r="D124" s="77"/>
      <c r="E124" s="85">
        <v>981.97919999999999</v>
      </c>
      <c r="F124" s="129">
        <f t="shared" si="1"/>
        <v>818.31600000000003</v>
      </c>
      <c r="H124" s="86"/>
    </row>
    <row r="125" spans="1:8" ht="26.4" x14ac:dyDescent="0.25">
      <c r="A125" s="81">
        <v>99</v>
      </c>
      <c r="B125" s="84" t="s">
        <v>297</v>
      </c>
      <c r="C125" s="59" t="s">
        <v>30</v>
      </c>
      <c r="D125" s="77"/>
      <c r="E125" s="85">
        <v>231.01199999999997</v>
      </c>
      <c r="F125" s="129">
        <f t="shared" si="1"/>
        <v>192.51</v>
      </c>
      <c r="H125" s="86"/>
    </row>
    <row r="126" spans="1:8" ht="26.4" x14ac:dyDescent="0.25">
      <c r="A126" s="81"/>
      <c r="B126" s="82" t="s">
        <v>119</v>
      </c>
      <c r="C126" s="77"/>
      <c r="D126" s="77"/>
      <c r="E126" s="80"/>
      <c r="F126" s="129">
        <f t="shared" si="1"/>
        <v>0</v>
      </c>
      <c r="H126" s="86"/>
    </row>
    <row r="127" spans="1:8" ht="52.8" x14ac:dyDescent="0.25">
      <c r="A127" s="81">
        <v>100</v>
      </c>
      <c r="B127" s="84" t="s">
        <v>298</v>
      </c>
      <c r="C127" s="59" t="s">
        <v>30</v>
      </c>
      <c r="D127" s="77"/>
      <c r="E127" s="85">
        <v>280.92419999999998</v>
      </c>
      <c r="F127" s="129">
        <f t="shared" si="1"/>
        <v>234.1035</v>
      </c>
      <c r="H127" s="86"/>
    </row>
    <row r="128" spans="1:8" ht="79.2" x14ac:dyDescent="0.25">
      <c r="A128" s="81">
        <v>101</v>
      </c>
      <c r="B128" s="84" t="s">
        <v>120</v>
      </c>
      <c r="C128" s="59" t="s">
        <v>30</v>
      </c>
      <c r="D128" s="84"/>
      <c r="E128" s="85">
        <v>2624.4</v>
      </c>
      <c r="F128" s="129">
        <f t="shared" si="1"/>
        <v>2187</v>
      </c>
      <c r="H128" s="86"/>
    </row>
    <row r="129" spans="1:8" ht="13.8" x14ac:dyDescent="0.25">
      <c r="A129" s="81">
        <v>102</v>
      </c>
      <c r="B129" s="84" t="s">
        <v>299</v>
      </c>
      <c r="C129" s="59" t="s">
        <v>30</v>
      </c>
      <c r="D129" s="77"/>
      <c r="E129" s="85">
        <v>42.314400000000006</v>
      </c>
      <c r="F129" s="129">
        <f t="shared" si="1"/>
        <v>35.262000000000008</v>
      </c>
      <c r="H129" s="86"/>
    </row>
    <row r="130" spans="1:8" ht="13.8" x14ac:dyDescent="0.25">
      <c r="A130" s="81">
        <v>103</v>
      </c>
      <c r="B130" s="84" t="s">
        <v>300</v>
      </c>
      <c r="C130" s="59" t="s">
        <v>30</v>
      </c>
      <c r="D130" s="77"/>
      <c r="E130" s="85">
        <v>61.754399999999997</v>
      </c>
      <c r="F130" s="129">
        <f t="shared" si="1"/>
        <v>51.461999999999996</v>
      </c>
      <c r="H130" s="86"/>
    </row>
    <row r="131" spans="1:8" ht="52.8" x14ac:dyDescent="0.25">
      <c r="A131" s="81">
        <v>104</v>
      </c>
      <c r="B131" s="84" t="s">
        <v>301</v>
      </c>
      <c r="C131" s="59" t="s">
        <v>30</v>
      </c>
      <c r="D131" s="77"/>
      <c r="E131" s="85">
        <v>280.92419999999998</v>
      </c>
      <c r="F131" s="129">
        <f t="shared" si="1"/>
        <v>234.1035</v>
      </c>
      <c r="H131" s="86"/>
    </row>
    <row r="132" spans="1:8" ht="79.2" x14ac:dyDescent="0.25">
      <c r="A132" s="81">
        <v>105</v>
      </c>
      <c r="B132" s="84" t="s">
        <v>302</v>
      </c>
      <c r="C132" s="59" t="s">
        <v>30</v>
      </c>
      <c r="D132" s="77"/>
      <c r="E132" s="85">
        <v>321.57</v>
      </c>
      <c r="F132" s="129">
        <f t="shared" si="1"/>
        <v>267.97500000000002</v>
      </c>
      <c r="H132" s="86"/>
    </row>
    <row r="133" spans="1:8" ht="66" x14ac:dyDescent="0.25">
      <c r="A133" s="81">
        <v>106</v>
      </c>
      <c r="B133" s="84" t="s">
        <v>303</v>
      </c>
      <c r="C133" s="59" t="s">
        <v>30</v>
      </c>
      <c r="D133" s="77"/>
      <c r="E133" s="85">
        <v>423.63000000000005</v>
      </c>
      <c r="F133" s="129">
        <f t="shared" si="1"/>
        <v>353.02500000000003</v>
      </c>
      <c r="H133" s="86"/>
    </row>
    <row r="134" spans="1:8" ht="66" x14ac:dyDescent="0.25">
      <c r="A134" s="81">
        <v>107</v>
      </c>
      <c r="B134" s="84" t="s">
        <v>304</v>
      </c>
      <c r="C134" s="59" t="s">
        <v>30</v>
      </c>
      <c r="D134" s="77"/>
      <c r="E134" s="85">
        <v>381.51</v>
      </c>
      <c r="F134" s="129">
        <f t="shared" si="1"/>
        <v>317.92500000000001</v>
      </c>
      <c r="H134" s="86"/>
    </row>
    <row r="135" spans="1:8" ht="79.2" x14ac:dyDescent="0.25">
      <c r="A135" s="81">
        <v>108</v>
      </c>
      <c r="B135" s="84" t="s">
        <v>305</v>
      </c>
      <c r="C135" s="59" t="s">
        <v>30</v>
      </c>
      <c r="D135" s="77"/>
      <c r="E135" s="85">
        <v>235.71</v>
      </c>
      <c r="F135" s="129">
        <f t="shared" si="1"/>
        <v>196.42500000000001</v>
      </c>
      <c r="H135" s="86"/>
    </row>
    <row r="136" spans="1:8" ht="52.8" x14ac:dyDescent="0.25">
      <c r="A136" s="81">
        <v>109</v>
      </c>
      <c r="B136" s="84" t="s">
        <v>306</v>
      </c>
      <c r="C136" s="59" t="s">
        <v>30</v>
      </c>
      <c r="D136" s="77"/>
      <c r="E136" s="85">
        <v>300.51</v>
      </c>
      <c r="F136" s="129">
        <f t="shared" ref="F136:F199" si="2">E136/1.2</f>
        <v>250.42500000000001</v>
      </c>
      <c r="H136" s="86"/>
    </row>
    <row r="137" spans="1:8" ht="66" x14ac:dyDescent="0.25">
      <c r="A137" s="81">
        <v>110</v>
      </c>
      <c r="B137" s="84" t="s">
        <v>307</v>
      </c>
      <c r="C137" s="59" t="s">
        <v>30</v>
      </c>
      <c r="D137" s="77"/>
      <c r="E137" s="85">
        <v>423.63000000000005</v>
      </c>
      <c r="F137" s="129">
        <f t="shared" si="2"/>
        <v>353.02500000000003</v>
      </c>
      <c r="H137" s="86"/>
    </row>
    <row r="138" spans="1:8" ht="26.4" x14ac:dyDescent="0.25">
      <c r="A138" s="81">
        <v>111</v>
      </c>
      <c r="B138" s="84" t="s">
        <v>308</v>
      </c>
      <c r="C138" s="59" t="s">
        <v>30</v>
      </c>
      <c r="D138" s="77"/>
      <c r="E138" s="85">
        <v>195.21</v>
      </c>
      <c r="F138" s="129">
        <f t="shared" si="2"/>
        <v>162.67500000000001</v>
      </c>
      <c r="H138" s="86"/>
    </row>
    <row r="139" spans="1:8" ht="39.6" x14ac:dyDescent="0.25">
      <c r="A139" s="81">
        <v>112</v>
      </c>
      <c r="B139" s="84" t="s">
        <v>309</v>
      </c>
      <c r="C139" s="59" t="s">
        <v>30</v>
      </c>
      <c r="D139" s="77"/>
      <c r="E139" s="85">
        <v>284.31</v>
      </c>
      <c r="F139" s="129">
        <f t="shared" si="2"/>
        <v>236.92500000000001</v>
      </c>
      <c r="H139" s="86"/>
    </row>
    <row r="140" spans="1:8" ht="66" x14ac:dyDescent="0.25">
      <c r="A140" s="81"/>
      <c r="B140" s="82" t="s">
        <v>121</v>
      </c>
      <c r="C140" s="77"/>
      <c r="D140" s="77"/>
      <c r="E140" s="80"/>
      <c r="F140" s="129">
        <f t="shared" si="2"/>
        <v>0</v>
      </c>
      <c r="H140" s="86"/>
    </row>
    <row r="141" spans="1:8" ht="39.6" x14ac:dyDescent="0.25">
      <c r="A141" s="81">
        <v>113</v>
      </c>
      <c r="B141" s="84" t="s">
        <v>219</v>
      </c>
      <c r="C141" s="59" t="s">
        <v>217</v>
      </c>
      <c r="D141" s="77"/>
      <c r="E141" s="85">
        <v>32.886000000000003</v>
      </c>
      <c r="F141" s="129">
        <f t="shared" si="2"/>
        <v>27.405000000000005</v>
      </c>
      <c r="H141" s="86"/>
    </row>
    <row r="142" spans="1:8" ht="52.8" x14ac:dyDescent="0.25">
      <c r="A142" s="81"/>
      <c r="B142" s="82" t="s">
        <v>174</v>
      </c>
      <c r="C142" s="77"/>
      <c r="D142" s="77"/>
      <c r="E142" s="80"/>
      <c r="F142" s="129">
        <f t="shared" si="2"/>
        <v>0</v>
      </c>
      <c r="H142" s="86"/>
    </row>
    <row r="143" spans="1:8" ht="39.6" x14ac:dyDescent="0.25">
      <c r="A143" s="81">
        <v>114</v>
      </c>
      <c r="B143" s="84" t="s">
        <v>310</v>
      </c>
      <c r="C143" s="59" t="s">
        <v>30</v>
      </c>
      <c r="D143" s="77"/>
      <c r="E143" s="85">
        <v>573.05880000000002</v>
      </c>
      <c r="F143" s="129">
        <f t="shared" si="2"/>
        <v>477.54900000000004</v>
      </c>
      <c r="H143" s="86"/>
    </row>
    <row r="144" spans="1:8" ht="39.6" x14ac:dyDescent="0.25">
      <c r="A144" s="81">
        <v>115</v>
      </c>
      <c r="B144" s="84" t="s">
        <v>311</v>
      </c>
      <c r="C144" s="59" t="s">
        <v>30</v>
      </c>
      <c r="D144" s="77"/>
      <c r="E144" s="85">
        <v>930.22020000000009</v>
      </c>
      <c r="F144" s="129">
        <f t="shared" si="2"/>
        <v>775.18350000000009</v>
      </c>
      <c r="H144" s="86"/>
    </row>
    <row r="145" spans="1:8" ht="39.6" x14ac:dyDescent="0.25">
      <c r="A145" s="81">
        <v>116</v>
      </c>
      <c r="B145" s="84" t="s">
        <v>312</v>
      </c>
      <c r="C145" s="59" t="s">
        <v>313</v>
      </c>
      <c r="D145" s="77"/>
      <c r="E145" s="85">
        <v>930.22020000000009</v>
      </c>
      <c r="F145" s="129">
        <f t="shared" si="2"/>
        <v>775.18350000000009</v>
      </c>
      <c r="H145" s="86"/>
    </row>
    <row r="146" spans="1:8" ht="13.8" x14ac:dyDescent="0.25">
      <c r="A146" s="89"/>
      <c r="B146" s="90" t="s">
        <v>122</v>
      </c>
      <c r="C146" s="91"/>
      <c r="D146" s="77"/>
      <c r="E146" s="92"/>
      <c r="F146" s="129">
        <f t="shared" si="2"/>
        <v>0</v>
      </c>
      <c r="H146" s="86"/>
    </row>
    <row r="147" spans="1:8" ht="26.4" x14ac:dyDescent="0.25">
      <c r="A147" s="89"/>
      <c r="B147" s="82" t="s">
        <v>123</v>
      </c>
      <c r="C147" s="77"/>
      <c r="D147" s="77"/>
      <c r="E147" s="80"/>
      <c r="F147" s="129">
        <f t="shared" si="2"/>
        <v>0</v>
      </c>
      <c r="H147" s="86"/>
    </row>
    <row r="148" spans="1:8" ht="26.4" x14ac:dyDescent="0.25">
      <c r="A148" s="81">
        <v>117</v>
      </c>
      <c r="B148" s="84" t="s">
        <v>314</v>
      </c>
      <c r="C148" s="59" t="s">
        <v>30</v>
      </c>
      <c r="D148" s="77"/>
      <c r="E148" s="85">
        <v>556.4538</v>
      </c>
      <c r="F148" s="129">
        <f t="shared" si="2"/>
        <v>463.7115</v>
      </c>
      <c r="H148" s="86"/>
    </row>
    <row r="149" spans="1:8" ht="26.4" x14ac:dyDescent="0.25">
      <c r="A149" s="81">
        <v>118</v>
      </c>
      <c r="B149" s="84" t="s">
        <v>315</v>
      </c>
      <c r="C149" s="59" t="s">
        <v>30</v>
      </c>
      <c r="D149" s="77"/>
      <c r="E149" s="85">
        <v>556.4538</v>
      </c>
      <c r="F149" s="129">
        <f t="shared" si="2"/>
        <v>463.7115</v>
      </c>
      <c r="H149" s="86"/>
    </row>
    <row r="150" spans="1:8" ht="105.6" x14ac:dyDescent="0.25">
      <c r="A150" s="81"/>
      <c r="B150" s="82" t="s">
        <v>124</v>
      </c>
      <c r="C150" s="77"/>
      <c r="D150" s="77"/>
      <c r="E150" s="80">
        <v>0</v>
      </c>
      <c r="F150" s="129">
        <f t="shared" si="2"/>
        <v>0</v>
      </c>
      <c r="H150" s="86"/>
    </row>
    <row r="151" spans="1:8" ht="26.4" x14ac:dyDescent="0.25">
      <c r="A151" s="81">
        <v>119</v>
      </c>
      <c r="B151" s="84" t="s">
        <v>316</v>
      </c>
      <c r="C151" s="59" t="s">
        <v>31</v>
      </c>
      <c r="D151" s="77"/>
      <c r="E151" s="85">
        <v>52.244999999999997</v>
      </c>
      <c r="F151" s="129">
        <f t="shared" si="2"/>
        <v>43.537500000000001</v>
      </c>
      <c r="H151" s="86"/>
    </row>
    <row r="152" spans="1:8" ht="26.4" x14ac:dyDescent="0.25">
      <c r="A152" s="81">
        <v>120</v>
      </c>
      <c r="B152" s="84" t="s">
        <v>317</v>
      </c>
      <c r="C152" s="59" t="s">
        <v>31</v>
      </c>
      <c r="D152" s="77"/>
      <c r="E152" s="85">
        <v>42.233400000000003</v>
      </c>
      <c r="F152" s="129">
        <f t="shared" si="2"/>
        <v>35.194500000000005</v>
      </c>
      <c r="H152" s="86"/>
    </row>
    <row r="153" spans="1:8" ht="26.4" x14ac:dyDescent="0.25">
      <c r="A153" s="81">
        <v>121</v>
      </c>
      <c r="B153" s="84" t="s">
        <v>318</v>
      </c>
      <c r="C153" s="59" t="s">
        <v>31</v>
      </c>
      <c r="D153" s="77"/>
      <c r="E153" s="85">
        <v>58.757400000000004</v>
      </c>
      <c r="F153" s="129">
        <f t="shared" si="2"/>
        <v>48.964500000000008</v>
      </c>
      <c r="H153" s="86"/>
    </row>
    <row r="154" spans="1:8" ht="26.4" x14ac:dyDescent="0.25">
      <c r="A154" s="81">
        <v>122</v>
      </c>
      <c r="B154" s="84" t="s">
        <v>319</v>
      </c>
      <c r="C154" s="59" t="s">
        <v>31</v>
      </c>
      <c r="D154" s="77"/>
      <c r="E154" s="85">
        <v>51.321600000000004</v>
      </c>
      <c r="F154" s="129">
        <f t="shared" si="2"/>
        <v>42.768000000000008</v>
      </c>
      <c r="H154" s="86"/>
    </row>
    <row r="155" spans="1:8" ht="26.4" x14ac:dyDescent="0.25">
      <c r="A155" s="81">
        <v>123</v>
      </c>
      <c r="B155" s="84" t="s">
        <v>235</v>
      </c>
      <c r="C155" s="59" t="s">
        <v>31</v>
      </c>
      <c r="D155" s="77"/>
      <c r="E155" s="85">
        <v>58.757400000000004</v>
      </c>
      <c r="F155" s="129">
        <f t="shared" si="2"/>
        <v>48.964500000000008</v>
      </c>
      <c r="H155" s="86"/>
    </row>
    <row r="156" spans="1:8" ht="39.6" x14ac:dyDescent="0.25">
      <c r="A156" s="81">
        <v>124</v>
      </c>
      <c r="B156" s="84" t="s">
        <v>320</v>
      </c>
      <c r="C156" s="59" t="s">
        <v>31</v>
      </c>
      <c r="D156" s="77"/>
      <c r="E156" s="85">
        <v>127.41300000000003</v>
      </c>
      <c r="F156" s="129">
        <f t="shared" si="2"/>
        <v>106.17750000000002</v>
      </c>
      <c r="H156" s="86"/>
    </row>
    <row r="157" spans="1:8" ht="26.4" x14ac:dyDescent="0.25">
      <c r="A157" s="81">
        <v>125</v>
      </c>
      <c r="B157" s="84" t="s">
        <v>321</v>
      </c>
      <c r="C157" s="59" t="s">
        <v>30</v>
      </c>
      <c r="D157" s="77"/>
      <c r="E157" s="85">
        <v>90.493200000000002</v>
      </c>
      <c r="F157" s="129">
        <f t="shared" si="2"/>
        <v>75.411000000000001</v>
      </c>
      <c r="H157" s="86"/>
    </row>
    <row r="158" spans="1:8" ht="13.8" x14ac:dyDescent="0.25">
      <c r="A158" s="93"/>
      <c r="B158" s="90" t="s">
        <v>322</v>
      </c>
      <c r="C158" s="81"/>
      <c r="D158" s="77"/>
      <c r="E158" s="94"/>
      <c r="F158" s="129">
        <f t="shared" si="2"/>
        <v>0</v>
      </c>
      <c r="H158" s="86"/>
    </row>
    <row r="159" spans="1:8" ht="39.6" x14ac:dyDescent="0.25">
      <c r="A159" s="81"/>
      <c r="B159" s="82" t="s">
        <v>175</v>
      </c>
      <c r="C159" s="77"/>
      <c r="D159" s="77"/>
      <c r="E159" s="80"/>
      <c r="F159" s="129">
        <f t="shared" si="2"/>
        <v>0</v>
      </c>
      <c r="H159" s="86"/>
    </row>
    <row r="160" spans="1:8" ht="26.4" x14ac:dyDescent="0.25">
      <c r="A160" s="81">
        <v>126</v>
      </c>
      <c r="B160" s="84" t="s">
        <v>323</v>
      </c>
      <c r="C160" s="59" t="s">
        <v>30</v>
      </c>
      <c r="D160" s="77"/>
      <c r="E160" s="85">
        <v>73.710000000000008</v>
      </c>
      <c r="F160" s="129">
        <f t="shared" si="2"/>
        <v>61.425000000000011</v>
      </c>
      <c r="H160" s="86"/>
    </row>
    <row r="161" spans="1:8" ht="26.4" x14ac:dyDescent="0.25">
      <c r="A161" s="81">
        <v>127</v>
      </c>
      <c r="B161" s="84" t="s">
        <v>324</v>
      </c>
      <c r="C161" s="59" t="s">
        <v>30</v>
      </c>
      <c r="D161" s="77"/>
      <c r="E161" s="85">
        <v>81</v>
      </c>
      <c r="F161" s="129">
        <f t="shared" si="2"/>
        <v>67.5</v>
      </c>
      <c r="H161" s="86"/>
    </row>
    <row r="162" spans="1:8" ht="26.4" x14ac:dyDescent="0.25">
      <c r="A162" s="81">
        <v>128</v>
      </c>
      <c r="B162" s="84" t="s">
        <v>325</v>
      </c>
      <c r="C162" s="59" t="s">
        <v>30</v>
      </c>
      <c r="D162" s="77"/>
      <c r="E162" s="85">
        <v>106.98480000000001</v>
      </c>
      <c r="F162" s="129">
        <f t="shared" si="2"/>
        <v>89.154000000000011</v>
      </c>
      <c r="H162" s="86"/>
    </row>
    <row r="163" spans="1:8" ht="26.4" x14ac:dyDescent="0.25">
      <c r="A163" s="81">
        <v>129</v>
      </c>
      <c r="B163" s="84" t="s">
        <v>326</v>
      </c>
      <c r="C163" s="59" t="s">
        <v>30</v>
      </c>
      <c r="D163" s="77"/>
      <c r="E163" s="85">
        <v>73.677599999999998</v>
      </c>
      <c r="F163" s="129">
        <f t="shared" si="2"/>
        <v>61.398000000000003</v>
      </c>
      <c r="H163" s="86"/>
    </row>
    <row r="164" spans="1:8" ht="26.4" x14ac:dyDescent="0.25">
      <c r="A164" s="81">
        <v>130</v>
      </c>
      <c r="B164" s="84" t="s">
        <v>327</v>
      </c>
      <c r="C164" s="59" t="s">
        <v>30</v>
      </c>
      <c r="D164" s="77"/>
      <c r="E164" s="85">
        <v>106.98480000000001</v>
      </c>
      <c r="F164" s="129">
        <f t="shared" si="2"/>
        <v>89.154000000000011</v>
      </c>
      <c r="H164" s="86"/>
    </row>
    <row r="165" spans="1:8" ht="26.4" x14ac:dyDescent="0.25">
      <c r="A165" s="81">
        <v>131</v>
      </c>
      <c r="B165" s="84" t="s">
        <v>328</v>
      </c>
      <c r="C165" s="59" t="s">
        <v>125</v>
      </c>
      <c r="D165" s="77"/>
      <c r="E165" s="85">
        <v>53.184599999999996</v>
      </c>
      <c r="F165" s="129">
        <f t="shared" si="2"/>
        <v>44.320499999999996</v>
      </c>
      <c r="H165" s="86"/>
    </row>
    <row r="166" spans="1:8" ht="13.8" x14ac:dyDescent="0.25">
      <c r="A166" s="95"/>
      <c r="B166" s="90" t="s">
        <v>329</v>
      </c>
      <c r="C166" s="81"/>
      <c r="D166" s="77"/>
      <c r="E166" s="94"/>
      <c r="F166" s="129">
        <f t="shared" si="2"/>
        <v>0</v>
      </c>
      <c r="H166" s="86"/>
    </row>
    <row r="167" spans="1:8" ht="13.8" x14ac:dyDescent="0.25">
      <c r="A167" s="81">
        <v>132</v>
      </c>
      <c r="B167" s="84" t="s">
        <v>330</v>
      </c>
      <c r="C167" s="59" t="s">
        <v>30</v>
      </c>
      <c r="D167" s="77"/>
      <c r="E167" s="85">
        <v>17.010000000000002</v>
      </c>
      <c r="F167" s="129">
        <f t="shared" si="2"/>
        <v>14.175000000000002</v>
      </c>
      <c r="H167" s="86"/>
    </row>
    <row r="168" spans="1:8" ht="26.4" x14ac:dyDescent="0.25">
      <c r="A168" s="81">
        <v>133</v>
      </c>
      <c r="B168" s="84" t="s">
        <v>331</v>
      </c>
      <c r="C168" s="59" t="s">
        <v>30</v>
      </c>
      <c r="D168" s="77"/>
      <c r="E168" s="85">
        <v>141.1182</v>
      </c>
      <c r="F168" s="129">
        <f t="shared" si="2"/>
        <v>117.5985</v>
      </c>
      <c r="H168" s="86"/>
    </row>
    <row r="169" spans="1:8" ht="39.6" x14ac:dyDescent="0.25">
      <c r="A169" s="81">
        <v>134</v>
      </c>
      <c r="B169" s="84" t="s">
        <v>332</v>
      </c>
      <c r="C169" s="59" t="s">
        <v>30</v>
      </c>
      <c r="D169" s="77"/>
      <c r="E169" s="85">
        <v>496.82160000000005</v>
      </c>
      <c r="F169" s="129">
        <f t="shared" si="2"/>
        <v>414.01800000000003</v>
      </c>
      <c r="H169" s="86"/>
    </row>
    <row r="170" spans="1:8" ht="26.4" x14ac:dyDescent="0.25">
      <c r="A170" s="81">
        <v>135</v>
      </c>
      <c r="B170" s="84" t="s">
        <v>333</v>
      </c>
      <c r="C170" s="59" t="s">
        <v>30</v>
      </c>
      <c r="D170" s="77"/>
      <c r="E170" s="85">
        <v>116.89920000000001</v>
      </c>
      <c r="F170" s="129">
        <f t="shared" si="2"/>
        <v>97.416000000000011</v>
      </c>
      <c r="H170" s="86"/>
    </row>
    <row r="171" spans="1:8" ht="26.4" x14ac:dyDescent="0.25">
      <c r="A171" s="81">
        <v>136</v>
      </c>
      <c r="B171" s="84" t="s">
        <v>334</v>
      </c>
      <c r="C171" s="59" t="s">
        <v>30</v>
      </c>
      <c r="D171" s="77"/>
      <c r="E171" s="85">
        <v>178.39440000000002</v>
      </c>
      <c r="F171" s="129">
        <f t="shared" si="2"/>
        <v>148.66200000000003</v>
      </c>
      <c r="H171" s="86"/>
    </row>
    <row r="172" spans="1:8" ht="26.4" x14ac:dyDescent="0.25">
      <c r="A172" s="81">
        <v>137</v>
      </c>
      <c r="B172" s="84" t="s">
        <v>335</v>
      </c>
      <c r="C172" s="59" t="s">
        <v>30</v>
      </c>
      <c r="D172" s="77"/>
      <c r="E172" s="85">
        <v>97.2</v>
      </c>
      <c r="F172" s="129">
        <f t="shared" si="2"/>
        <v>81</v>
      </c>
      <c r="H172" s="86"/>
    </row>
    <row r="173" spans="1:8" ht="26.4" x14ac:dyDescent="0.25">
      <c r="A173" s="81">
        <v>138</v>
      </c>
      <c r="B173" s="84" t="s">
        <v>336</v>
      </c>
      <c r="C173" s="59" t="s">
        <v>30</v>
      </c>
      <c r="D173" s="77"/>
      <c r="E173" s="85">
        <v>178.20000000000002</v>
      </c>
      <c r="F173" s="129">
        <f t="shared" si="2"/>
        <v>148.50000000000003</v>
      </c>
      <c r="H173" s="86"/>
    </row>
    <row r="174" spans="1:8" ht="39.6" x14ac:dyDescent="0.25">
      <c r="A174" s="81">
        <v>139</v>
      </c>
      <c r="B174" s="84" t="s">
        <v>337</v>
      </c>
      <c r="C174" s="59" t="s">
        <v>31</v>
      </c>
      <c r="D174" s="77"/>
      <c r="E174" s="85">
        <v>21.173400000000001</v>
      </c>
      <c r="F174" s="129">
        <f t="shared" si="2"/>
        <v>17.644500000000001</v>
      </c>
      <c r="H174" s="86"/>
    </row>
    <row r="175" spans="1:8" ht="39.6" x14ac:dyDescent="0.25">
      <c r="A175" s="81">
        <v>140</v>
      </c>
      <c r="B175" s="84" t="s">
        <v>338</v>
      </c>
      <c r="C175" s="59" t="s">
        <v>31</v>
      </c>
      <c r="D175" s="77"/>
      <c r="E175" s="85">
        <v>19.521000000000001</v>
      </c>
      <c r="F175" s="129">
        <f t="shared" si="2"/>
        <v>16.267500000000002</v>
      </c>
      <c r="H175" s="86"/>
    </row>
    <row r="176" spans="1:8" ht="39.6" x14ac:dyDescent="0.25">
      <c r="A176" s="81">
        <v>141</v>
      </c>
      <c r="B176" s="84" t="s">
        <v>339</v>
      </c>
      <c r="C176" s="59" t="s">
        <v>31</v>
      </c>
      <c r="D176" s="77"/>
      <c r="E176" s="85">
        <v>22.4694</v>
      </c>
      <c r="F176" s="129">
        <f t="shared" si="2"/>
        <v>18.724500000000003</v>
      </c>
      <c r="H176" s="86"/>
    </row>
    <row r="177" spans="1:8" ht="39.6" x14ac:dyDescent="0.25">
      <c r="A177" s="81">
        <v>142</v>
      </c>
      <c r="B177" s="84" t="s">
        <v>340</v>
      </c>
      <c r="C177" s="59" t="s">
        <v>31</v>
      </c>
      <c r="D177" s="77"/>
      <c r="E177" s="85">
        <v>23.230799999999999</v>
      </c>
      <c r="F177" s="129">
        <f t="shared" si="2"/>
        <v>19.358999999999998</v>
      </c>
      <c r="H177" s="86"/>
    </row>
    <row r="178" spans="1:8" ht="39.6" x14ac:dyDescent="0.25">
      <c r="A178" s="81">
        <v>143</v>
      </c>
      <c r="B178" s="84" t="s">
        <v>341</v>
      </c>
      <c r="C178" s="59" t="s">
        <v>31</v>
      </c>
      <c r="D178" s="77"/>
      <c r="E178" s="85">
        <v>23.538600000000002</v>
      </c>
      <c r="F178" s="129">
        <f t="shared" si="2"/>
        <v>19.615500000000004</v>
      </c>
      <c r="H178" s="86"/>
    </row>
    <row r="179" spans="1:8" ht="39.6" x14ac:dyDescent="0.25">
      <c r="A179" s="81">
        <v>144</v>
      </c>
      <c r="B179" s="84" t="s">
        <v>342</v>
      </c>
      <c r="C179" s="59" t="s">
        <v>31</v>
      </c>
      <c r="D179" s="77"/>
      <c r="E179" s="85">
        <v>26.179200000000002</v>
      </c>
      <c r="F179" s="129">
        <f t="shared" si="2"/>
        <v>21.816000000000003</v>
      </c>
      <c r="H179" s="86"/>
    </row>
    <row r="180" spans="1:8" ht="52.8" x14ac:dyDescent="0.25">
      <c r="A180" s="81">
        <v>145</v>
      </c>
      <c r="B180" s="84" t="s">
        <v>343</v>
      </c>
      <c r="C180" s="59" t="s">
        <v>31</v>
      </c>
      <c r="D180" s="77"/>
      <c r="E180" s="85">
        <v>32.092199999999998</v>
      </c>
      <c r="F180" s="129">
        <f t="shared" si="2"/>
        <v>26.743500000000001</v>
      </c>
      <c r="H180" s="86"/>
    </row>
    <row r="181" spans="1:8" ht="52.8" x14ac:dyDescent="0.25">
      <c r="A181" s="81">
        <v>146</v>
      </c>
      <c r="B181" s="84" t="s">
        <v>344</v>
      </c>
      <c r="C181" s="59" t="s">
        <v>31</v>
      </c>
      <c r="D181" s="77"/>
      <c r="E181" s="85">
        <v>35.202600000000004</v>
      </c>
      <c r="F181" s="129">
        <f t="shared" si="2"/>
        <v>29.335500000000003</v>
      </c>
      <c r="H181" s="86"/>
    </row>
    <row r="182" spans="1:8" ht="13.8" x14ac:dyDescent="0.25">
      <c r="A182" s="81">
        <v>147</v>
      </c>
      <c r="B182" s="84" t="s">
        <v>345</v>
      </c>
      <c r="C182" s="59" t="s">
        <v>31</v>
      </c>
      <c r="D182" s="77"/>
      <c r="E182" s="85">
        <v>26.308799999999998</v>
      </c>
      <c r="F182" s="129">
        <f t="shared" si="2"/>
        <v>21.923999999999999</v>
      </c>
      <c r="H182" s="86"/>
    </row>
    <row r="183" spans="1:8" ht="26.4" x14ac:dyDescent="0.25">
      <c r="A183" s="81"/>
      <c r="B183" s="82" t="s">
        <v>126</v>
      </c>
      <c r="C183" s="77"/>
      <c r="D183" s="77"/>
      <c r="E183" s="85"/>
      <c r="F183" s="129">
        <f t="shared" si="2"/>
        <v>0</v>
      </c>
      <c r="H183" s="86"/>
    </row>
    <row r="184" spans="1:8" ht="26.4" x14ac:dyDescent="0.25">
      <c r="A184" s="81">
        <v>148</v>
      </c>
      <c r="B184" s="84" t="s">
        <v>346</v>
      </c>
      <c r="C184" s="59" t="s">
        <v>31</v>
      </c>
      <c r="D184" s="77"/>
      <c r="E184" s="85">
        <v>22.777200000000001</v>
      </c>
      <c r="F184" s="129">
        <f t="shared" si="2"/>
        <v>18.981000000000002</v>
      </c>
      <c r="H184" s="86"/>
    </row>
    <row r="185" spans="1:8" ht="39.6" x14ac:dyDescent="0.25">
      <c r="A185" s="81"/>
      <c r="B185" s="82" t="s">
        <v>176</v>
      </c>
      <c r="C185" s="59"/>
      <c r="D185" s="77"/>
      <c r="E185" s="85"/>
      <c r="F185" s="129">
        <f t="shared" si="2"/>
        <v>0</v>
      </c>
      <c r="H185" s="86"/>
    </row>
    <row r="186" spans="1:8" ht="13.8" x14ac:dyDescent="0.25">
      <c r="A186" s="81">
        <v>149</v>
      </c>
      <c r="B186" s="84" t="s">
        <v>347</v>
      </c>
      <c r="C186" s="59" t="s">
        <v>31</v>
      </c>
      <c r="D186" s="77"/>
      <c r="E186" s="85">
        <v>9.3635999999999999</v>
      </c>
      <c r="F186" s="129">
        <f t="shared" si="2"/>
        <v>7.8029999999999999</v>
      </c>
      <c r="H186" s="86"/>
    </row>
    <row r="187" spans="1:8" ht="26.4" x14ac:dyDescent="0.25">
      <c r="A187" s="81">
        <v>150</v>
      </c>
      <c r="B187" s="84" t="s">
        <v>348</v>
      </c>
      <c r="C187" s="59" t="s">
        <v>31</v>
      </c>
      <c r="D187" s="77"/>
      <c r="E187" s="85">
        <v>8.9261999999999997</v>
      </c>
      <c r="F187" s="129">
        <f t="shared" si="2"/>
        <v>7.4385000000000003</v>
      </c>
      <c r="H187" s="86"/>
    </row>
    <row r="188" spans="1:8" ht="26.4" x14ac:dyDescent="0.25">
      <c r="A188" s="81">
        <v>151</v>
      </c>
      <c r="B188" s="84" t="s">
        <v>349</v>
      </c>
      <c r="C188" s="59" t="s">
        <v>31</v>
      </c>
      <c r="D188" s="77"/>
      <c r="E188" s="85">
        <v>7.8084000000000007</v>
      </c>
      <c r="F188" s="129">
        <f t="shared" si="2"/>
        <v>6.5070000000000006</v>
      </c>
      <c r="H188" s="86"/>
    </row>
    <row r="189" spans="1:8" ht="26.4" x14ac:dyDescent="0.25">
      <c r="A189" s="81">
        <v>152</v>
      </c>
      <c r="B189" s="84" t="s">
        <v>350</v>
      </c>
      <c r="C189" s="59" t="s">
        <v>31</v>
      </c>
      <c r="D189" s="77"/>
      <c r="E189" s="85">
        <v>1.7658000000000003</v>
      </c>
      <c r="F189" s="129">
        <f t="shared" si="2"/>
        <v>1.4715000000000003</v>
      </c>
      <c r="H189" s="86"/>
    </row>
    <row r="190" spans="1:8" ht="26.4" x14ac:dyDescent="0.25">
      <c r="A190" s="81">
        <v>153</v>
      </c>
      <c r="B190" s="84" t="s">
        <v>351</v>
      </c>
      <c r="C190" s="59" t="s">
        <v>31</v>
      </c>
      <c r="D190" s="77"/>
      <c r="E190" s="85">
        <v>2.5596000000000001</v>
      </c>
      <c r="F190" s="129">
        <f t="shared" si="2"/>
        <v>2.133</v>
      </c>
      <c r="H190" s="86"/>
    </row>
    <row r="191" spans="1:8" ht="26.4" x14ac:dyDescent="0.25">
      <c r="A191" s="81">
        <v>154</v>
      </c>
      <c r="B191" s="84" t="s">
        <v>352</v>
      </c>
      <c r="C191" s="59" t="s">
        <v>31</v>
      </c>
      <c r="D191" s="77"/>
      <c r="E191" s="85">
        <v>5.8644000000000007</v>
      </c>
      <c r="F191" s="129">
        <f t="shared" si="2"/>
        <v>4.8870000000000005</v>
      </c>
      <c r="H191" s="86"/>
    </row>
    <row r="192" spans="1:8" ht="26.4" x14ac:dyDescent="0.25">
      <c r="A192" s="81">
        <v>155</v>
      </c>
      <c r="B192" s="84" t="s">
        <v>353</v>
      </c>
      <c r="C192" s="59" t="s">
        <v>31</v>
      </c>
      <c r="D192" s="77"/>
      <c r="E192" s="85">
        <v>2.9322000000000004</v>
      </c>
      <c r="F192" s="129">
        <f t="shared" si="2"/>
        <v>2.4435000000000002</v>
      </c>
      <c r="H192" s="86"/>
    </row>
    <row r="193" spans="1:8" ht="26.4" x14ac:dyDescent="0.25">
      <c r="A193" s="81">
        <v>156</v>
      </c>
      <c r="B193" s="84" t="s">
        <v>354</v>
      </c>
      <c r="C193" s="59" t="s">
        <v>31</v>
      </c>
      <c r="D193" s="77"/>
      <c r="E193" s="85">
        <v>7.3062000000000005</v>
      </c>
      <c r="F193" s="129">
        <f t="shared" si="2"/>
        <v>6.0885000000000007</v>
      </c>
      <c r="H193" s="86"/>
    </row>
    <row r="194" spans="1:8" ht="26.4" x14ac:dyDescent="0.25">
      <c r="A194" s="81">
        <v>157</v>
      </c>
      <c r="B194" s="84" t="s">
        <v>355</v>
      </c>
      <c r="C194" s="59" t="s">
        <v>31</v>
      </c>
      <c r="D194" s="77"/>
      <c r="E194" s="85">
        <v>3.5964000000000005</v>
      </c>
      <c r="F194" s="129">
        <f t="shared" si="2"/>
        <v>2.9970000000000003</v>
      </c>
      <c r="H194" s="86"/>
    </row>
    <row r="195" spans="1:8" ht="26.4" x14ac:dyDescent="0.25">
      <c r="A195" s="81">
        <v>158</v>
      </c>
      <c r="B195" s="84" t="s">
        <v>356</v>
      </c>
      <c r="C195" s="59" t="s">
        <v>31</v>
      </c>
      <c r="D195" s="77"/>
      <c r="E195" s="85">
        <v>11.583</v>
      </c>
      <c r="F195" s="129">
        <f t="shared" si="2"/>
        <v>9.6524999999999999</v>
      </c>
      <c r="H195" s="86"/>
    </row>
    <row r="196" spans="1:8" ht="26.4" x14ac:dyDescent="0.25">
      <c r="A196" s="81">
        <v>159</v>
      </c>
      <c r="B196" s="84" t="s">
        <v>357</v>
      </c>
      <c r="C196" s="59" t="s">
        <v>31</v>
      </c>
      <c r="D196" s="77"/>
      <c r="E196" s="85">
        <v>5.7510000000000003</v>
      </c>
      <c r="F196" s="129">
        <f t="shared" si="2"/>
        <v>4.7925000000000004</v>
      </c>
      <c r="H196" s="86"/>
    </row>
    <row r="197" spans="1:8" ht="13.8" x14ac:dyDescent="0.25">
      <c r="A197" s="89"/>
      <c r="B197" s="90" t="s">
        <v>127</v>
      </c>
      <c r="C197" s="91"/>
      <c r="D197" s="77"/>
      <c r="E197" s="92"/>
      <c r="F197" s="129">
        <f t="shared" si="2"/>
        <v>0</v>
      </c>
      <c r="H197" s="86"/>
    </row>
    <row r="198" spans="1:8" ht="39.6" x14ac:dyDescent="0.25">
      <c r="A198" s="81">
        <v>160</v>
      </c>
      <c r="B198" s="84" t="s">
        <v>358</v>
      </c>
      <c r="C198" s="59" t="s">
        <v>30</v>
      </c>
      <c r="D198" s="77"/>
      <c r="E198" s="85">
        <v>248.05440000000002</v>
      </c>
      <c r="F198" s="129">
        <f t="shared" si="2"/>
        <v>206.71200000000002</v>
      </c>
      <c r="H198" s="86"/>
    </row>
    <row r="199" spans="1:8" ht="52.8" x14ac:dyDescent="0.25">
      <c r="A199" s="81">
        <v>161</v>
      </c>
      <c r="B199" s="84" t="s">
        <v>359</v>
      </c>
      <c r="C199" s="59" t="s">
        <v>30</v>
      </c>
      <c r="D199" s="77"/>
      <c r="E199" s="85">
        <v>215.44380000000001</v>
      </c>
      <c r="F199" s="129">
        <f t="shared" si="2"/>
        <v>179.53650000000002</v>
      </c>
      <c r="H199" s="86"/>
    </row>
    <row r="200" spans="1:8" ht="52.8" x14ac:dyDescent="0.25">
      <c r="A200" s="81">
        <v>162</v>
      </c>
      <c r="B200" s="84" t="s">
        <v>360</v>
      </c>
      <c r="C200" s="59" t="s">
        <v>30</v>
      </c>
      <c r="D200" s="77"/>
      <c r="E200" s="85">
        <v>266.83020000000005</v>
      </c>
      <c r="F200" s="129">
        <f t="shared" ref="F200:F263" si="3">E200/1.2</f>
        <v>222.35850000000005</v>
      </c>
      <c r="H200" s="86"/>
    </row>
    <row r="201" spans="1:8" ht="52.8" x14ac:dyDescent="0.25">
      <c r="A201" s="81">
        <v>163</v>
      </c>
      <c r="B201" s="84" t="s">
        <v>361</v>
      </c>
      <c r="C201" s="59" t="s">
        <v>30</v>
      </c>
      <c r="D201" s="77"/>
      <c r="E201" s="85">
        <v>316.85580000000004</v>
      </c>
      <c r="F201" s="129">
        <f t="shared" si="3"/>
        <v>264.04650000000004</v>
      </c>
      <c r="H201" s="86"/>
    </row>
    <row r="202" spans="1:8" ht="66" x14ac:dyDescent="0.25">
      <c r="A202" s="81">
        <v>164</v>
      </c>
      <c r="B202" s="84" t="s">
        <v>362</v>
      </c>
      <c r="C202" s="59" t="s">
        <v>30</v>
      </c>
      <c r="D202" s="77"/>
      <c r="E202" s="85">
        <v>120.62519999999999</v>
      </c>
      <c r="F202" s="129">
        <f t="shared" si="3"/>
        <v>100.521</v>
      </c>
      <c r="H202" s="86"/>
    </row>
    <row r="203" spans="1:8" ht="26.4" x14ac:dyDescent="0.25">
      <c r="A203" s="81">
        <v>165</v>
      </c>
      <c r="B203" s="84" t="s">
        <v>363</v>
      </c>
      <c r="C203" s="59" t="s">
        <v>30</v>
      </c>
      <c r="D203" s="77"/>
      <c r="E203" s="85">
        <v>90.428399999999996</v>
      </c>
      <c r="F203" s="129">
        <f t="shared" si="3"/>
        <v>75.356999999999999</v>
      </c>
      <c r="H203" s="86"/>
    </row>
    <row r="204" spans="1:8" ht="26.4" x14ac:dyDescent="0.25">
      <c r="A204" s="81">
        <v>166</v>
      </c>
      <c r="B204" s="84" t="s">
        <v>364</v>
      </c>
      <c r="C204" s="59" t="s">
        <v>30</v>
      </c>
      <c r="D204" s="77"/>
      <c r="E204" s="85">
        <v>131.33340000000001</v>
      </c>
      <c r="F204" s="129">
        <f t="shared" si="3"/>
        <v>109.44450000000002</v>
      </c>
      <c r="H204" s="86"/>
    </row>
    <row r="205" spans="1:8" ht="26.4" x14ac:dyDescent="0.25">
      <c r="A205" s="81">
        <v>167</v>
      </c>
      <c r="B205" s="84" t="s">
        <v>365</v>
      </c>
      <c r="C205" s="59" t="s">
        <v>30</v>
      </c>
      <c r="D205" s="77"/>
      <c r="E205" s="85">
        <v>131.33340000000001</v>
      </c>
      <c r="F205" s="129">
        <f t="shared" si="3"/>
        <v>109.44450000000002</v>
      </c>
      <c r="H205" s="86"/>
    </row>
    <row r="206" spans="1:8" ht="52.8" x14ac:dyDescent="0.25">
      <c r="A206" s="81">
        <v>168</v>
      </c>
      <c r="B206" s="84" t="s">
        <v>366</v>
      </c>
      <c r="C206" s="59" t="s">
        <v>30</v>
      </c>
      <c r="D206" s="77"/>
      <c r="E206" s="85">
        <v>103.76100000000001</v>
      </c>
      <c r="F206" s="129">
        <f t="shared" si="3"/>
        <v>86.467500000000015</v>
      </c>
      <c r="H206" s="86"/>
    </row>
    <row r="207" spans="1:8" ht="13.8" x14ac:dyDescent="0.25">
      <c r="A207" s="93"/>
      <c r="B207" s="90" t="s">
        <v>367</v>
      </c>
      <c r="C207" s="81"/>
      <c r="D207" s="77"/>
      <c r="E207" s="94"/>
      <c r="F207" s="129">
        <f t="shared" si="3"/>
        <v>0</v>
      </c>
      <c r="H207" s="86"/>
    </row>
    <row r="208" spans="1:8" ht="39.6" x14ac:dyDescent="0.25">
      <c r="A208" s="81">
        <v>169</v>
      </c>
      <c r="B208" s="84" t="s">
        <v>368</v>
      </c>
      <c r="C208" s="59" t="s">
        <v>30</v>
      </c>
      <c r="D208" s="77"/>
      <c r="E208" s="85">
        <v>171.76859999999999</v>
      </c>
      <c r="F208" s="129">
        <f t="shared" si="3"/>
        <v>143.1405</v>
      </c>
      <c r="H208" s="86"/>
    </row>
    <row r="209" spans="1:8" ht="52.8" x14ac:dyDescent="0.25">
      <c r="A209" s="81">
        <v>170</v>
      </c>
      <c r="B209" s="84" t="s">
        <v>369</v>
      </c>
      <c r="C209" s="59" t="s">
        <v>30</v>
      </c>
      <c r="D209" s="77"/>
      <c r="E209" s="85">
        <v>175.05719999999999</v>
      </c>
      <c r="F209" s="129">
        <f t="shared" si="3"/>
        <v>145.881</v>
      </c>
      <c r="H209" s="86"/>
    </row>
    <row r="210" spans="1:8" ht="52.8" x14ac:dyDescent="0.25">
      <c r="A210" s="81">
        <v>171</v>
      </c>
      <c r="B210" s="84" t="s">
        <v>370</v>
      </c>
      <c r="C210" s="59" t="s">
        <v>30</v>
      </c>
      <c r="D210" s="77"/>
      <c r="E210" s="85">
        <v>200.15100000000001</v>
      </c>
      <c r="F210" s="129">
        <f t="shared" si="3"/>
        <v>166.79250000000002</v>
      </c>
      <c r="H210" s="86"/>
    </row>
    <row r="211" spans="1:8" ht="52.8" x14ac:dyDescent="0.25">
      <c r="A211" s="81">
        <v>172</v>
      </c>
      <c r="B211" s="84" t="s">
        <v>371</v>
      </c>
      <c r="C211" s="59" t="s">
        <v>30</v>
      </c>
      <c r="D211" s="77"/>
      <c r="E211" s="85">
        <v>237.57300000000001</v>
      </c>
      <c r="F211" s="129">
        <f t="shared" si="3"/>
        <v>197.97750000000002</v>
      </c>
      <c r="H211" s="86"/>
    </row>
    <row r="212" spans="1:8" ht="66" x14ac:dyDescent="0.25">
      <c r="A212" s="81">
        <v>173</v>
      </c>
      <c r="B212" s="84" t="s">
        <v>372</v>
      </c>
      <c r="C212" s="59" t="s">
        <v>30</v>
      </c>
      <c r="D212" s="77"/>
      <c r="E212" s="85">
        <v>97.977599999999995</v>
      </c>
      <c r="F212" s="129">
        <f t="shared" si="3"/>
        <v>81.647999999999996</v>
      </c>
      <c r="H212" s="86"/>
    </row>
    <row r="213" spans="1:8" ht="26.4" x14ac:dyDescent="0.25">
      <c r="A213" s="81">
        <v>174</v>
      </c>
      <c r="B213" s="84" t="s">
        <v>373</v>
      </c>
      <c r="C213" s="59" t="s">
        <v>30</v>
      </c>
      <c r="D213" s="77"/>
      <c r="E213" s="85">
        <v>62.645400000000009</v>
      </c>
      <c r="F213" s="129">
        <f t="shared" si="3"/>
        <v>52.20450000000001</v>
      </c>
      <c r="H213" s="86"/>
    </row>
    <row r="214" spans="1:8" ht="26.4" x14ac:dyDescent="0.25">
      <c r="A214" s="81">
        <v>175</v>
      </c>
      <c r="B214" s="84" t="s">
        <v>374</v>
      </c>
      <c r="C214" s="59" t="s">
        <v>30</v>
      </c>
      <c r="D214" s="77"/>
      <c r="E214" s="85">
        <v>98.4636</v>
      </c>
      <c r="F214" s="129">
        <f t="shared" si="3"/>
        <v>82.052999999999997</v>
      </c>
      <c r="H214" s="86"/>
    </row>
    <row r="215" spans="1:8" ht="26.4" x14ac:dyDescent="0.25">
      <c r="A215" s="81">
        <v>176</v>
      </c>
      <c r="B215" s="84" t="s">
        <v>375</v>
      </c>
      <c r="C215" s="59" t="s">
        <v>30</v>
      </c>
      <c r="D215" s="77"/>
      <c r="E215" s="85">
        <v>98.4636</v>
      </c>
      <c r="F215" s="129">
        <f t="shared" si="3"/>
        <v>82.052999999999997</v>
      </c>
      <c r="H215" s="86"/>
    </row>
    <row r="216" spans="1:8" ht="52.8" x14ac:dyDescent="0.25">
      <c r="A216" s="81">
        <v>177</v>
      </c>
      <c r="B216" s="84" t="s">
        <v>376</v>
      </c>
      <c r="C216" s="59" t="s">
        <v>30</v>
      </c>
      <c r="D216" s="77"/>
      <c r="E216" s="85">
        <v>77.759999999999991</v>
      </c>
      <c r="F216" s="129">
        <f t="shared" si="3"/>
        <v>64.8</v>
      </c>
      <c r="H216" s="86"/>
    </row>
    <row r="217" spans="1:8" ht="13.8" x14ac:dyDescent="0.25">
      <c r="A217" s="89"/>
      <c r="B217" s="90" t="s">
        <v>128</v>
      </c>
      <c r="C217" s="91"/>
      <c r="D217" s="77"/>
      <c r="E217" s="96"/>
      <c r="F217" s="129">
        <f t="shared" si="3"/>
        <v>0</v>
      </c>
      <c r="H217" s="86"/>
    </row>
    <row r="218" spans="1:8" ht="13.8" x14ac:dyDescent="0.25">
      <c r="A218" s="81">
        <v>178</v>
      </c>
      <c r="B218" s="97" t="s">
        <v>129</v>
      </c>
      <c r="C218" s="77" t="s">
        <v>130</v>
      </c>
      <c r="D218" s="77"/>
      <c r="E218" s="98">
        <v>810</v>
      </c>
      <c r="F218" s="129">
        <f t="shared" si="3"/>
        <v>675</v>
      </c>
      <c r="H218" s="86"/>
    </row>
    <row r="219" spans="1:8" ht="27.6" x14ac:dyDescent="0.25">
      <c r="A219" s="81">
        <v>179</v>
      </c>
      <c r="B219" s="97" t="s">
        <v>377</v>
      </c>
      <c r="C219" s="77" t="s">
        <v>130</v>
      </c>
      <c r="D219" s="77"/>
      <c r="E219" s="98">
        <v>540</v>
      </c>
      <c r="F219" s="129">
        <f t="shared" si="3"/>
        <v>450</v>
      </c>
      <c r="H219" s="86"/>
    </row>
    <row r="220" spans="1:8" ht="27.6" x14ac:dyDescent="0.25">
      <c r="A220" s="81">
        <v>180</v>
      </c>
      <c r="B220" s="97" t="s">
        <v>131</v>
      </c>
      <c r="C220" s="81" t="s">
        <v>132</v>
      </c>
      <c r="D220" s="77"/>
      <c r="E220" s="99">
        <v>1.1000000000000001</v>
      </c>
      <c r="F220" s="129">
        <f t="shared" si="3"/>
        <v>0.91666666666666674</v>
      </c>
      <c r="H220" s="86"/>
    </row>
    <row r="221" spans="1:8" ht="13.8" x14ac:dyDescent="0.25">
      <c r="A221" s="81">
        <v>181</v>
      </c>
      <c r="B221" s="97" t="s">
        <v>378</v>
      </c>
      <c r="C221" s="81" t="s">
        <v>32</v>
      </c>
      <c r="D221" s="77"/>
      <c r="E221" s="99">
        <v>10.92</v>
      </c>
      <c r="F221" s="129">
        <f t="shared" si="3"/>
        <v>9.1</v>
      </c>
      <c r="H221" s="86"/>
    </row>
    <row r="222" spans="1:8" ht="27.6" x14ac:dyDescent="0.25">
      <c r="A222" s="81"/>
      <c r="B222" s="97" t="s">
        <v>177</v>
      </c>
      <c r="C222" s="81" t="s">
        <v>178</v>
      </c>
      <c r="D222" s="77"/>
      <c r="E222" s="99">
        <v>2</v>
      </c>
      <c r="F222" s="129">
        <f t="shared" si="3"/>
        <v>1.6666666666666667</v>
      </c>
      <c r="H222" s="86"/>
    </row>
    <row r="223" spans="1:8" ht="13.8" x14ac:dyDescent="0.25">
      <c r="A223" s="89" t="s">
        <v>133</v>
      </c>
      <c r="B223" s="90"/>
      <c r="C223" s="91"/>
      <c r="D223" s="77"/>
      <c r="E223" s="96"/>
      <c r="F223" s="129">
        <f t="shared" si="3"/>
        <v>0</v>
      </c>
      <c r="H223" s="86"/>
    </row>
    <row r="224" spans="1:8" ht="27.6" x14ac:dyDescent="0.25">
      <c r="A224" s="81">
        <v>182</v>
      </c>
      <c r="B224" s="97" t="s">
        <v>134</v>
      </c>
      <c r="C224" s="77" t="s">
        <v>135</v>
      </c>
      <c r="D224" s="77"/>
      <c r="E224" s="99">
        <v>203.5044</v>
      </c>
      <c r="F224" s="129">
        <f t="shared" si="3"/>
        <v>169.58700000000002</v>
      </c>
      <c r="H224" s="86"/>
    </row>
    <row r="225" spans="1:10" ht="13.8" x14ac:dyDescent="0.25">
      <c r="A225" s="81">
        <v>183</v>
      </c>
      <c r="B225" s="97" t="s">
        <v>136</v>
      </c>
      <c r="C225" s="77" t="s">
        <v>137</v>
      </c>
      <c r="D225" s="77"/>
      <c r="E225" s="99">
        <v>4500</v>
      </c>
      <c r="F225" s="129">
        <f t="shared" si="3"/>
        <v>3750</v>
      </c>
      <c r="H225" s="86"/>
    </row>
    <row r="226" spans="1:10" ht="13.8" x14ac:dyDescent="0.25">
      <c r="A226" s="81">
        <v>184</v>
      </c>
      <c r="B226" s="97" t="s">
        <v>138</v>
      </c>
      <c r="C226" s="77" t="s">
        <v>137</v>
      </c>
      <c r="D226" s="77"/>
      <c r="E226" s="99">
        <v>34.749000000000002</v>
      </c>
      <c r="F226" s="129">
        <f t="shared" si="3"/>
        <v>28.957500000000003</v>
      </c>
      <c r="H226" s="86"/>
    </row>
    <row r="227" spans="1:10" ht="13.8" x14ac:dyDescent="0.25">
      <c r="A227" s="93"/>
      <c r="B227" s="97" t="s">
        <v>139</v>
      </c>
      <c r="C227" s="81"/>
      <c r="D227" s="77"/>
      <c r="E227" s="99"/>
      <c r="F227" s="129">
        <f t="shared" si="3"/>
        <v>0</v>
      </c>
      <c r="H227" s="86"/>
    </row>
    <row r="228" spans="1:10" ht="29.4" x14ac:dyDescent="0.25">
      <c r="A228" s="81"/>
      <c r="B228" s="82" t="s">
        <v>140</v>
      </c>
      <c r="C228" s="77"/>
      <c r="D228" s="77"/>
      <c r="E228" s="98"/>
      <c r="F228" s="129">
        <f t="shared" si="3"/>
        <v>0</v>
      </c>
      <c r="H228" s="86"/>
    </row>
    <row r="229" spans="1:10" ht="29.4" x14ac:dyDescent="0.25">
      <c r="A229" s="81">
        <v>185</v>
      </c>
      <c r="B229" s="97" t="s">
        <v>141</v>
      </c>
      <c r="C229" s="77" t="s">
        <v>30</v>
      </c>
      <c r="D229" s="77"/>
      <c r="E229" s="98">
        <v>13.721400000000001</v>
      </c>
      <c r="F229" s="129">
        <f t="shared" si="3"/>
        <v>11.434500000000002</v>
      </c>
      <c r="H229" s="86"/>
      <c r="I229" s="86"/>
      <c r="J229" s="86"/>
    </row>
    <row r="230" spans="1:10" ht="27.6" x14ac:dyDescent="0.25">
      <c r="A230" s="81" t="s">
        <v>379</v>
      </c>
      <c r="B230" s="97" t="s">
        <v>143</v>
      </c>
      <c r="C230" s="77" t="s">
        <v>30</v>
      </c>
      <c r="D230" s="77"/>
      <c r="E230" s="98">
        <v>8.2782000000000018</v>
      </c>
      <c r="F230" s="129">
        <f t="shared" si="3"/>
        <v>6.8985000000000021</v>
      </c>
      <c r="H230" s="86"/>
      <c r="I230" s="86"/>
      <c r="J230" s="86"/>
    </row>
    <row r="231" spans="1:10" ht="41.4" x14ac:dyDescent="0.25">
      <c r="A231" s="81">
        <v>186</v>
      </c>
      <c r="B231" s="97" t="s">
        <v>144</v>
      </c>
      <c r="C231" s="77" t="s">
        <v>30</v>
      </c>
      <c r="D231" s="77"/>
      <c r="E231" s="98">
        <v>23.457600000000003</v>
      </c>
      <c r="F231" s="129">
        <f t="shared" si="3"/>
        <v>19.548000000000002</v>
      </c>
      <c r="H231" s="86"/>
      <c r="I231" s="86"/>
      <c r="J231" s="86"/>
    </row>
    <row r="232" spans="1:10" ht="27.6" x14ac:dyDescent="0.25">
      <c r="A232" s="81" t="s">
        <v>380</v>
      </c>
      <c r="B232" s="97" t="s">
        <v>145</v>
      </c>
      <c r="C232" s="77" t="s">
        <v>30</v>
      </c>
      <c r="D232" s="77"/>
      <c r="E232" s="98">
        <v>8.1971999999999987</v>
      </c>
      <c r="F232" s="129">
        <f t="shared" si="3"/>
        <v>6.8309999999999995</v>
      </c>
      <c r="H232" s="86"/>
      <c r="I232" s="86"/>
      <c r="J232" s="86"/>
    </row>
    <row r="233" spans="1:10" ht="41.4" x14ac:dyDescent="0.25">
      <c r="A233" s="81">
        <v>187</v>
      </c>
      <c r="B233" s="97" t="s">
        <v>146</v>
      </c>
      <c r="C233" s="77" t="s">
        <v>30</v>
      </c>
      <c r="D233" s="77"/>
      <c r="E233" s="98">
        <v>208.86660000000003</v>
      </c>
      <c r="F233" s="129">
        <f t="shared" si="3"/>
        <v>174.05550000000002</v>
      </c>
      <c r="H233" s="86"/>
      <c r="I233" s="86"/>
      <c r="J233" s="86"/>
    </row>
    <row r="234" spans="1:10" ht="27.6" x14ac:dyDescent="0.25">
      <c r="A234" s="81" t="s">
        <v>142</v>
      </c>
      <c r="B234" s="97" t="s">
        <v>147</v>
      </c>
      <c r="C234" s="77" t="s">
        <v>30</v>
      </c>
      <c r="D234" s="77"/>
      <c r="E234" s="98">
        <v>62.823600000000006</v>
      </c>
      <c r="F234" s="129">
        <f t="shared" si="3"/>
        <v>52.353000000000009</v>
      </c>
      <c r="H234" s="86"/>
      <c r="I234" s="86"/>
      <c r="J234" s="86"/>
    </row>
    <row r="235" spans="1:10" ht="17.399999999999999" x14ac:dyDescent="0.25">
      <c r="A235" s="81"/>
      <c r="B235" s="100" t="s">
        <v>398</v>
      </c>
      <c r="C235" s="77"/>
      <c r="D235" s="77"/>
      <c r="E235" s="98"/>
      <c r="F235" s="129">
        <f t="shared" si="3"/>
        <v>0</v>
      </c>
      <c r="H235" s="86"/>
      <c r="I235" s="86"/>
      <c r="J235" s="86"/>
    </row>
    <row r="236" spans="1:10" ht="26.4" x14ac:dyDescent="0.25">
      <c r="A236" s="101" t="s">
        <v>167</v>
      </c>
      <c r="B236" s="102" t="s">
        <v>168</v>
      </c>
      <c r="C236" s="102" t="s">
        <v>169</v>
      </c>
      <c r="D236" s="102"/>
      <c r="E236" s="103" t="s">
        <v>399</v>
      </c>
      <c r="F236" s="129" t="e">
        <f t="shared" si="3"/>
        <v>#VALUE!</v>
      </c>
    </row>
    <row r="237" spans="1:10" ht="52.8" x14ac:dyDescent="0.25">
      <c r="A237" s="81">
        <v>188</v>
      </c>
      <c r="B237" s="84" t="s">
        <v>400</v>
      </c>
      <c r="C237" s="59" t="s">
        <v>30</v>
      </c>
      <c r="D237" s="77"/>
      <c r="E237" s="85">
        <v>1280</v>
      </c>
      <c r="F237" s="129">
        <f t="shared" si="3"/>
        <v>1066.6666666666667</v>
      </c>
    </row>
    <row r="238" spans="1:10" ht="52.8" x14ac:dyDescent="0.25">
      <c r="A238" s="81">
        <v>189</v>
      </c>
      <c r="B238" s="84" t="s">
        <v>401</v>
      </c>
      <c r="C238" s="59" t="s">
        <v>30</v>
      </c>
      <c r="D238" s="77"/>
      <c r="E238" s="85">
        <v>1500</v>
      </c>
      <c r="F238" s="129">
        <f t="shared" si="3"/>
        <v>1250</v>
      </c>
    </row>
    <row r="239" spans="1:10" ht="52.8" x14ac:dyDescent="0.25">
      <c r="A239" s="81">
        <v>190</v>
      </c>
      <c r="B239" s="84" t="s">
        <v>402</v>
      </c>
      <c r="C239" s="59" t="s">
        <v>30</v>
      </c>
      <c r="D239" s="77"/>
      <c r="E239" s="85">
        <v>450</v>
      </c>
      <c r="F239" s="129">
        <f t="shared" si="3"/>
        <v>375</v>
      </c>
    </row>
    <row r="240" spans="1:10" ht="39.6" x14ac:dyDescent="0.25">
      <c r="A240" s="81">
        <v>191</v>
      </c>
      <c r="B240" s="84" t="s">
        <v>403</v>
      </c>
      <c r="C240" s="59" t="s">
        <v>30</v>
      </c>
      <c r="D240" s="77"/>
      <c r="E240" s="85">
        <v>1930</v>
      </c>
      <c r="F240" s="129">
        <f t="shared" si="3"/>
        <v>1608.3333333333335</v>
      </c>
    </row>
    <row r="241" spans="1:6" ht="52.8" x14ac:dyDescent="0.25">
      <c r="A241" s="81">
        <v>192</v>
      </c>
      <c r="B241" s="84" t="s">
        <v>404</v>
      </c>
      <c r="C241" s="59" t="s">
        <v>405</v>
      </c>
      <c r="D241" s="77"/>
      <c r="E241" s="85">
        <v>210</v>
      </c>
      <c r="F241" s="129">
        <f t="shared" si="3"/>
        <v>175</v>
      </c>
    </row>
    <row r="242" spans="1:6" ht="52.8" x14ac:dyDescent="0.25">
      <c r="A242" s="81">
        <v>193</v>
      </c>
      <c r="B242" s="84" t="s">
        <v>406</v>
      </c>
      <c r="C242" s="59" t="s">
        <v>30</v>
      </c>
      <c r="D242" s="77"/>
      <c r="E242" s="85">
        <v>170</v>
      </c>
      <c r="F242" s="129">
        <f t="shared" si="3"/>
        <v>141.66666666666669</v>
      </c>
    </row>
    <row r="243" spans="1:6" ht="26.4" x14ac:dyDescent="0.25">
      <c r="A243" s="81">
        <v>194</v>
      </c>
      <c r="B243" s="84" t="s">
        <v>407</v>
      </c>
      <c r="C243" s="59" t="s">
        <v>30</v>
      </c>
      <c r="D243" s="77"/>
      <c r="E243" s="85">
        <v>2500</v>
      </c>
      <c r="F243" s="129">
        <f t="shared" si="3"/>
        <v>2083.3333333333335</v>
      </c>
    </row>
    <row r="244" spans="1:6" ht="39.6" x14ac:dyDescent="0.25">
      <c r="A244" s="81">
        <v>195</v>
      </c>
      <c r="B244" s="84" t="s">
        <v>408</v>
      </c>
      <c r="C244" s="59" t="s">
        <v>30</v>
      </c>
      <c r="D244" s="77"/>
      <c r="E244" s="85">
        <v>1740</v>
      </c>
      <c r="F244" s="129">
        <f t="shared" si="3"/>
        <v>1450</v>
      </c>
    </row>
    <row r="245" spans="1:6" ht="13.8" x14ac:dyDescent="0.25">
      <c r="A245" s="81">
        <v>196</v>
      </c>
      <c r="B245" s="84" t="s">
        <v>409</v>
      </c>
      <c r="C245" s="59" t="s">
        <v>30</v>
      </c>
      <c r="D245" s="77"/>
      <c r="E245" s="85">
        <v>110</v>
      </c>
      <c r="F245" s="129">
        <f t="shared" si="3"/>
        <v>91.666666666666671</v>
      </c>
    </row>
    <row r="246" spans="1:6" ht="13.8" x14ac:dyDescent="0.25">
      <c r="A246" s="81">
        <v>197</v>
      </c>
      <c r="B246" s="84" t="s">
        <v>410</v>
      </c>
      <c r="C246" s="59" t="s">
        <v>30</v>
      </c>
      <c r="D246" s="77"/>
      <c r="E246" s="85">
        <v>270</v>
      </c>
      <c r="F246" s="129">
        <f t="shared" si="3"/>
        <v>225</v>
      </c>
    </row>
    <row r="247" spans="1:6" ht="13.8" x14ac:dyDescent="0.25">
      <c r="A247" s="81">
        <v>198</v>
      </c>
      <c r="B247" s="84" t="s">
        <v>411</v>
      </c>
      <c r="C247" s="59"/>
      <c r="D247" s="77"/>
      <c r="E247" s="85">
        <v>70</v>
      </c>
      <c r="F247" s="129">
        <f t="shared" si="3"/>
        <v>58.333333333333336</v>
      </c>
    </row>
    <row r="248" spans="1:6" ht="13.8" x14ac:dyDescent="0.25">
      <c r="A248" s="81">
        <v>199</v>
      </c>
      <c r="B248" s="84" t="s">
        <v>412</v>
      </c>
      <c r="C248" s="59"/>
      <c r="D248" s="77"/>
      <c r="E248" s="85">
        <v>180</v>
      </c>
      <c r="F248" s="129">
        <f t="shared" si="3"/>
        <v>150</v>
      </c>
    </row>
    <row r="249" spans="1:6" ht="13.8" x14ac:dyDescent="0.25">
      <c r="A249" s="81">
        <v>200</v>
      </c>
      <c r="B249" s="84" t="s">
        <v>413</v>
      </c>
      <c r="C249" s="59" t="s">
        <v>30</v>
      </c>
      <c r="D249" s="77"/>
      <c r="E249" s="85">
        <v>312</v>
      </c>
      <c r="F249" s="129">
        <f t="shared" si="3"/>
        <v>260</v>
      </c>
    </row>
    <row r="250" spans="1:6" ht="13.8" x14ac:dyDescent="0.25">
      <c r="A250" s="81">
        <v>201</v>
      </c>
      <c r="B250" s="84" t="s">
        <v>414</v>
      </c>
      <c r="C250" s="59" t="s">
        <v>30</v>
      </c>
      <c r="D250" s="77"/>
      <c r="E250" s="85">
        <v>780</v>
      </c>
      <c r="F250" s="129">
        <f t="shared" si="3"/>
        <v>650</v>
      </c>
    </row>
    <row r="251" spans="1:6" ht="26.4" x14ac:dyDescent="0.25">
      <c r="A251" s="81">
        <v>202</v>
      </c>
      <c r="B251" s="84" t="s">
        <v>415</v>
      </c>
      <c r="C251" s="59" t="s">
        <v>416</v>
      </c>
      <c r="D251" s="77"/>
      <c r="E251" s="85">
        <v>50</v>
      </c>
      <c r="F251" s="129">
        <f t="shared" si="3"/>
        <v>41.666666666666671</v>
      </c>
    </row>
    <row r="252" spans="1:6" ht="26.4" x14ac:dyDescent="0.25">
      <c r="A252" s="81">
        <v>203</v>
      </c>
      <c r="B252" s="84" t="s">
        <v>417</v>
      </c>
      <c r="C252" s="59" t="s">
        <v>416</v>
      </c>
      <c r="D252" s="77"/>
      <c r="E252" s="85">
        <v>25</v>
      </c>
      <c r="F252" s="129">
        <f t="shared" si="3"/>
        <v>20.833333333333336</v>
      </c>
    </row>
    <row r="253" spans="1:6" ht="13.8" x14ac:dyDescent="0.25">
      <c r="A253" s="81">
        <v>204</v>
      </c>
      <c r="B253" s="84" t="s">
        <v>418</v>
      </c>
      <c r="C253" s="59" t="s">
        <v>30</v>
      </c>
      <c r="D253" s="77"/>
      <c r="E253" s="85">
        <v>800</v>
      </c>
      <c r="F253" s="129">
        <f t="shared" si="3"/>
        <v>666.66666666666674</v>
      </c>
    </row>
    <row r="254" spans="1:6" ht="52.8" x14ac:dyDescent="0.25">
      <c r="A254" s="81">
        <v>205</v>
      </c>
      <c r="B254" s="84" t="s">
        <v>419</v>
      </c>
      <c r="C254" s="59" t="s">
        <v>405</v>
      </c>
      <c r="D254" s="77"/>
      <c r="E254" s="85">
        <v>50</v>
      </c>
      <c r="F254" s="129">
        <f t="shared" si="3"/>
        <v>41.666666666666671</v>
      </c>
    </row>
    <row r="255" spans="1:6" ht="66" x14ac:dyDescent="0.25">
      <c r="A255" s="81">
        <v>206</v>
      </c>
      <c r="B255" s="84" t="s">
        <v>420</v>
      </c>
      <c r="C255" s="59" t="s">
        <v>405</v>
      </c>
      <c r="D255" s="77"/>
      <c r="E255" s="85">
        <v>90</v>
      </c>
      <c r="F255" s="129">
        <f t="shared" si="3"/>
        <v>75</v>
      </c>
    </row>
    <row r="256" spans="1:6" ht="66" x14ac:dyDescent="0.25">
      <c r="A256" s="81">
        <v>207</v>
      </c>
      <c r="B256" s="84" t="s">
        <v>421</v>
      </c>
      <c r="C256" s="59" t="s">
        <v>405</v>
      </c>
      <c r="D256" s="77"/>
      <c r="E256" s="85">
        <v>160</v>
      </c>
      <c r="F256" s="129">
        <f t="shared" si="3"/>
        <v>133.33333333333334</v>
      </c>
    </row>
    <row r="257" spans="1:6" ht="52.8" x14ac:dyDescent="0.25">
      <c r="A257" s="81">
        <v>208</v>
      </c>
      <c r="B257" s="84" t="s">
        <v>422</v>
      </c>
      <c r="C257" s="59" t="s">
        <v>405</v>
      </c>
      <c r="D257" s="77"/>
      <c r="E257" s="85">
        <v>3000</v>
      </c>
      <c r="F257" s="129">
        <f t="shared" si="3"/>
        <v>2500</v>
      </c>
    </row>
    <row r="258" spans="1:6" ht="39.6" x14ac:dyDescent="0.25">
      <c r="A258" s="81">
        <v>209</v>
      </c>
      <c r="B258" s="84" t="s">
        <v>423</v>
      </c>
      <c r="C258" s="59" t="s">
        <v>405</v>
      </c>
      <c r="D258" s="77"/>
      <c r="E258" s="85">
        <v>2700</v>
      </c>
      <c r="F258" s="129">
        <f t="shared" si="3"/>
        <v>2250</v>
      </c>
    </row>
    <row r="259" spans="1:6" ht="79.2" x14ac:dyDescent="0.25">
      <c r="A259" s="81">
        <v>210</v>
      </c>
      <c r="B259" s="84" t="s">
        <v>424</v>
      </c>
      <c r="C259" s="59" t="s">
        <v>405</v>
      </c>
      <c r="D259" s="77"/>
      <c r="E259" s="85">
        <v>2700</v>
      </c>
      <c r="F259" s="129">
        <f t="shared" si="3"/>
        <v>2250</v>
      </c>
    </row>
    <row r="260" spans="1:6" ht="79.2" x14ac:dyDescent="0.25">
      <c r="A260" s="81">
        <v>211</v>
      </c>
      <c r="B260" s="84" t="s">
        <v>425</v>
      </c>
      <c r="C260" s="59" t="s">
        <v>405</v>
      </c>
      <c r="D260" s="77"/>
      <c r="E260" s="85">
        <v>3000</v>
      </c>
      <c r="F260" s="129">
        <f t="shared" si="3"/>
        <v>2500</v>
      </c>
    </row>
    <row r="261" spans="1:6" ht="52.8" x14ac:dyDescent="0.25">
      <c r="A261" s="81">
        <v>212</v>
      </c>
      <c r="B261" s="84" t="s">
        <v>426</v>
      </c>
      <c r="C261" s="59" t="s">
        <v>405</v>
      </c>
      <c r="D261" s="77"/>
      <c r="E261" s="85">
        <v>2990</v>
      </c>
      <c r="F261" s="129">
        <f t="shared" si="3"/>
        <v>2491.666666666667</v>
      </c>
    </row>
    <row r="262" spans="1:6" ht="52.8" x14ac:dyDescent="0.25">
      <c r="A262" s="81">
        <v>213</v>
      </c>
      <c r="B262" s="84" t="s">
        <v>427</v>
      </c>
      <c r="C262" s="59" t="s">
        <v>405</v>
      </c>
      <c r="D262" s="77"/>
      <c r="E262" s="85">
        <v>3300</v>
      </c>
      <c r="F262" s="129">
        <f t="shared" si="3"/>
        <v>2750</v>
      </c>
    </row>
    <row r="263" spans="1:6" ht="79.2" x14ac:dyDescent="0.25">
      <c r="A263" s="81">
        <v>214</v>
      </c>
      <c r="B263" s="84" t="s">
        <v>428</v>
      </c>
      <c r="C263" s="59" t="s">
        <v>405</v>
      </c>
      <c r="D263" s="77"/>
      <c r="E263" s="85">
        <v>800</v>
      </c>
      <c r="F263" s="129">
        <f t="shared" si="3"/>
        <v>666.66666666666674</v>
      </c>
    </row>
    <row r="264" spans="1:6" ht="52.8" x14ac:dyDescent="0.25">
      <c r="A264" s="81">
        <v>215</v>
      </c>
      <c r="B264" s="84" t="s">
        <v>429</v>
      </c>
      <c r="C264" s="59" t="s">
        <v>430</v>
      </c>
      <c r="D264" s="77"/>
      <c r="E264" s="85">
        <v>3500</v>
      </c>
      <c r="F264" s="129">
        <f t="shared" ref="F264:F289" si="4">E264/1.2</f>
        <v>2916.666666666667</v>
      </c>
    </row>
    <row r="265" spans="1:6" ht="39.6" x14ac:dyDescent="0.25">
      <c r="A265" s="81">
        <v>216</v>
      </c>
      <c r="B265" s="84" t="s">
        <v>431</v>
      </c>
      <c r="C265" s="60" t="s">
        <v>430</v>
      </c>
      <c r="D265" s="77"/>
      <c r="E265" s="85">
        <v>2600</v>
      </c>
      <c r="F265" s="129">
        <f t="shared" si="4"/>
        <v>2166.666666666667</v>
      </c>
    </row>
    <row r="266" spans="1:6" ht="39.6" x14ac:dyDescent="0.25">
      <c r="A266" s="81">
        <v>217</v>
      </c>
      <c r="B266" s="84" t="s">
        <v>432</v>
      </c>
      <c r="C266" s="60" t="s">
        <v>430</v>
      </c>
      <c r="D266" s="77"/>
      <c r="E266" s="85">
        <v>2400</v>
      </c>
      <c r="F266" s="129">
        <f t="shared" si="4"/>
        <v>2000</v>
      </c>
    </row>
    <row r="267" spans="1:6" ht="39.6" x14ac:dyDescent="0.25">
      <c r="A267" s="81">
        <v>218</v>
      </c>
      <c r="B267" s="84" t="s">
        <v>433</v>
      </c>
      <c r="C267" s="60" t="s">
        <v>430</v>
      </c>
      <c r="D267" s="77"/>
      <c r="E267" s="85">
        <v>2500</v>
      </c>
      <c r="F267" s="129">
        <f t="shared" si="4"/>
        <v>2083.3333333333335</v>
      </c>
    </row>
    <row r="268" spans="1:6" ht="52.8" x14ac:dyDescent="0.25">
      <c r="A268" s="81">
        <v>219</v>
      </c>
      <c r="B268" s="84" t="s">
        <v>434</v>
      </c>
      <c r="C268" s="60" t="s">
        <v>435</v>
      </c>
      <c r="D268" s="77"/>
      <c r="E268" s="85">
        <v>3500</v>
      </c>
      <c r="F268" s="129">
        <f t="shared" si="4"/>
        <v>2916.666666666667</v>
      </c>
    </row>
    <row r="269" spans="1:6" ht="52.8" x14ac:dyDescent="0.25">
      <c r="A269" s="81">
        <v>220</v>
      </c>
      <c r="B269" s="84" t="s">
        <v>436</v>
      </c>
      <c r="C269" s="60" t="s">
        <v>437</v>
      </c>
      <c r="D269" s="77"/>
      <c r="E269" s="85">
        <v>100</v>
      </c>
      <c r="F269" s="129">
        <f t="shared" si="4"/>
        <v>83.333333333333343</v>
      </c>
    </row>
    <row r="270" spans="1:6" ht="39.6" x14ac:dyDescent="0.25">
      <c r="A270" s="81">
        <v>221</v>
      </c>
      <c r="B270" s="84" t="s">
        <v>438</v>
      </c>
      <c r="C270" s="59" t="s">
        <v>405</v>
      </c>
      <c r="D270" s="77"/>
      <c r="E270" s="85">
        <v>450</v>
      </c>
      <c r="F270" s="129">
        <f t="shared" si="4"/>
        <v>375</v>
      </c>
    </row>
    <row r="271" spans="1:6" ht="39.6" x14ac:dyDescent="0.25">
      <c r="A271" s="81">
        <v>222</v>
      </c>
      <c r="B271" s="84" t="s">
        <v>439</v>
      </c>
      <c r="C271" s="59" t="s">
        <v>405</v>
      </c>
      <c r="D271" s="77"/>
      <c r="E271" s="85">
        <v>300</v>
      </c>
      <c r="F271" s="129">
        <f t="shared" si="4"/>
        <v>250</v>
      </c>
    </row>
    <row r="272" spans="1:6" ht="52.8" x14ac:dyDescent="0.25">
      <c r="A272" s="81">
        <v>223</v>
      </c>
      <c r="B272" s="84" t="s">
        <v>440</v>
      </c>
      <c r="C272" s="59" t="s">
        <v>405</v>
      </c>
      <c r="D272" s="77"/>
      <c r="E272" s="85">
        <v>2000</v>
      </c>
      <c r="F272" s="129">
        <f t="shared" si="4"/>
        <v>1666.6666666666667</v>
      </c>
    </row>
    <row r="273" spans="1:6" ht="52.8" x14ac:dyDescent="0.25">
      <c r="A273" s="81">
        <v>224</v>
      </c>
      <c r="B273" s="84" t="s">
        <v>441</v>
      </c>
      <c r="C273" s="59" t="s">
        <v>405</v>
      </c>
      <c r="D273" s="77"/>
      <c r="E273" s="85">
        <v>2950</v>
      </c>
      <c r="F273" s="129">
        <f t="shared" si="4"/>
        <v>2458.3333333333335</v>
      </c>
    </row>
    <row r="274" spans="1:6" ht="52.8" x14ac:dyDescent="0.25">
      <c r="A274" s="81">
        <v>225</v>
      </c>
      <c r="B274" s="84" t="s">
        <v>442</v>
      </c>
      <c r="C274" s="59" t="s">
        <v>405</v>
      </c>
      <c r="D274" s="77"/>
      <c r="E274" s="85">
        <v>3540</v>
      </c>
      <c r="F274" s="129">
        <f t="shared" si="4"/>
        <v>2950</v>
      </c>
    </row>
    <row r="275" spans="1:6" ht="52.8" x14ac:dyDescent="0.25">
      <c r="A275" s="81">
        <v>226</v>
      </c>
      <c r="B275" s="84" t="s">
        <v>443</v>
      </c>
      <c r="C275" s="59" t="s">
        <v>405</v>
      </c>
      <c r="D275" s="77"/>
      <c r="E275" s="85">
        <v>4500</v>
      </c>
      <c r="F275" s="129">
        <f t="shared" si="4"/>
        <v>3750</v>
      </c>
    </row>
    <row r="276" spans="1:6" ht="26.4" x14ac:dyDescent="0.25">
      <c r="A276" s="81">
        <v>227</v>
      </c>
      <c r="B276" s="84" t="s">
        <v>444</v>
      </c>
      <c r="C276" s="59" t="s">
        <v>445</v>
      </c>
      <c r="D276" s="77"/>
      <c r="E276" s="85">
        <v>80</v>
      </c>
      <c r="F276" s="129">
        <f t="shared" si="4"/>
        <v>66.666666666666671</v>
      </c>
    </row>
    <row r="277" spans="1:6" ht="26.4" x14ac:dyDescent="0.25">
      <c r="A277" s="81">
        <v>228</v>
      </c>
      <c r="B277" s="84" t="s">
        <v>446</v>
      </c>
      <c r="C277" s="59" t="s">
        <v>445</v>
      </c>
      <c r="D277" s="77"/>
      <c r="E277" s="85">
        <v>100</v>
      </c>
      <c r="F277" s="129">
        <f t="shared" si="4"/>
        <v>83.333333333333343</v>
      </c>
    </row>
    <row r="278" spans="1:6" ht="26.4" x14ac:dyDescent="0.25">
      <c r="A278" s="81">
        <v>229</v>
      </c>
      <c r="B278" s="84" t="s">
        <v>447</v>
      </c>
      <c r="C278" s="59" t="s">
        <v>445</v>
      </c>
      <c r="D278" s="77"/>
      <c r="E278" s="85">
        <v>120</v>
      </c>
      <c r="F278" s="129">
        <f t="shared" si="4"/>
        <v>100</v>
      </c>
    </row>
    <row r="279" spans="1:6" ht="26.4" x14ac:dyDescent="0.25">
      <c r="A279" s="81">
        <v>230</v>
      </c>
      <c r="B279" s="84" t="s">
        <v>448</v>
      </c>
      <c r="C279" s="59" t="s">
        <v>445</v>
      </c>
      <c r="D279" s="77"/>
      <c r="E279" s="85">
        <v>100</v>
      </c>
      <c r="F279" s="129">
        <f t="shared" si="4"/>
        <v>83.333333333333343</v>
      </c>
    </row>
    <row r="280" spans="1:6" ht="26.4" x14ac:dyDescent="0.25">
      <c r="A280" s="81">
        <v>231</v>
      </c>
      <c r="B280" s="84" t="s">
        <v>449</v>
      </c>
      <c r="C280" s="59" t="s">
        <v>445</v>
      </c>
      <c r="D280" s="77"/>
      <c r="E280" s="85">
        <v>120</v>
      </c>
      <c r="F280" s="129">
        <f t="shared" si="4"/>
        <v>100</v>
      </c>
    </row>
    <row r="281" spans="1:6" ht="26.4" x14ac:dyDescent="0.25">
      <c r="A281" s="81">
        <v>232</v>
      </c>
      <c r="B281" s="84" t="s">
        <v>450</v>
      </c>
      <c r="C281" s="59" t="s">
        <v>445</v>
      </c>
      <c r="D281" s="77"/>
      <c r="E281" s="85">
        <v>140</v>
      </c>
      <c r="F281" s="129">
        <f t="shared" si="4"/>
        <v>116.66666666666667</v>
      </c>
    </row>
    <row r="282" spans="1:6" ht="14.4" x14ac:dyDescent="0.3">
      <c r="A282" s="95"/>
      <c r="B282" s="104" t="s">
        <v>451</v>
      </c>
      <c r="C282" s="59"/>
      <c r="D282" s="58"/>
      <c r="E282" s="105"/>
      <c r="F282" s="129">
        <f t="shared" si="4"/>
        <v>0</v>
      </c>
    </row>
    <row r="283" spans="1:6" ht="14.4" x14ac:dyDescent="0.3">
      <c r="A283" s="106">
        <v>233</v>
      </c>
      <c r="B283" s="107" t="s">
        <v>452</v>
      </c>
      <c r="C283" s="108" t="s">
        <v>405</v>
      </c>
      <c r="D283" s="58"/>
      <c r="E283" s="105">
        <v>275</v>
      </c>
      <c r="F283" s="129">
        <f t="shared" si="4"/>
        <v>229.16666666666669</v>
      </c>
    </row>
    <row r="284" spans="1:6" ht="14.4" x14ac:dyDescent="0.3">
      <c r="A284" s="106">
        <v>234</v>
      </c>
      <c r="B284" s="107" t="s">
        <v>453</v>
      </c>
      <c r="C284" s="108" t="s">
        <v>405</v>
      </c>
      <c r="D284" s="58"/>
      <c r="E284" s="105">
        <v>275</v>
      </c>
      <c r="F284" s="129">
        <f t="shared" si="4"/>
        <v>229.16666666666669</v>
      </c>
    </row>
    <row r="285" spans="1:6" ht="26.4" x14ac:dyDescent="0.3">
      <c r="A285" s="106">
        <v>235</v>
      </c>
      <c r="B285" s="107" t="s">
        <v>454</v>
      </c>
      <c r="C285" s="108" t="s">
        <v>405</v>
      </c>
      <c r="D285" s="58"/>
      <c r="E285" s="105">
        <v>450</v>
      </c>
      <c r="F285" s="129">
        <f t="shared" si="4"/>
        <v>375</v>
      </c>
    </row>
    <row r="286" spans="1:6" ht="26.4" x14ac:dyDescent="0.3">
      <c r="A286" s="106">
        <v>236</v>
      </c>
      <c r="B286" s="107" t="s">
        <v>455</v>
      </c>
      <c r="C286" s="108" t="s">
        <v>405</v>
      </c>
      <c r="D286" s="58"/>
      <c r="E286" s="105">
        <v>309.2</v>
      </c>
      <c r="F286" s="129">
        <f t="shared" si="4"/>
        <v>257.66666666666669</v>
      </c>
    </row>
    <row r="287" spans="1:6" ht="26.4" x14ac:dyDescent="0.3">
      <c r="A287" s="106">
        <v>237</v>
      </c>
      <c r="B287" s="107" t="s">
        <v>456</v>
      </c>
      <c r="C287" s="108" t="s">
        <v>405</v>
      </c>
      <c r="D287" s="58"/>
      <c r="E287" s="105">
        <v>250</v>
      </c>
      <c r="F287" s="129">
        <f t="shared" si="4"/>
        <v>208.33333333333334</v>
      </c>
    </row>
    <row r="288" spans="1:6" ht="26.4" x14ac:dyDescent="0.3">
      <c r="A288" s="106">
        <v>238</v>
      </c>
      <c r="B288" s="107" t="s">
        <v>457</v>
      </c>
      <c r="C288" s="108" t="s">
        <v>405</v>
      </c>
      <c r="D288" s="58"/>
      <c r="E288" s="105">
        <v>350</v>
      </c>
      <c r="F288" s="129">
        <f t="shared" si="4"/>
        <v>291.66666666666669</v>
      </c>
    </row>
    <row r="289" spans="1:6" ht="26.4" x14ac:dyDescent="0.3">
      <c r="A289" s="106">
        <v>239</v>
      </c>
      <c r="B289" s="107" t="s">
        <v>458</v>
      </c>
      <c r="C289" s="108" t="s">
        <v>405</v>
      </c>
      <c r="D289" s="58"/>
      <c r="E289" s="105">
        <v>350</v>
      </c>
      <c r="F289" s="129">
        <f t="shared" si="4"/>
        <v>291.66666666666669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Документ" ma:contentTypeID="0x01010091BD11C0F5D8C143B3D08CA304892221" ma:contentTypeVersion="0" ma:contentTypeDescription="Создание документа." ma:contentTypeScope="" ma:versionID="55f605ab0032824382ec7073f64662cf">
  <xsd:schema xmlns:xsd="http://www.w3.org/2001/XMLSchema" xmlns:xs="http://www.w3.org/2001/XMLSchema" xmlns:p="http://schemas.microsoft.com/office/2006/metadata/properties" xmlns:ns2="3fd98662-7562-4aa8-b815-276617134595" targetNamespace="http://schemas.microsoft.com/office/2006/metadata/properties" ma:root="true" ma:fieldsID="f280edc778280df376551d4c3fe4b8d8" ns2:_="">
    <xsd:import namespace="3fd98662-7562-4aa8-b815-27661713459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d98662-7562-4aa8-b815-276617134595" elementFormDefault="qualified">
    <xsd:import namespace="http://schemas.microsoft.com/office/2006/documentManagement/types"/>
    <xsd:import namespace="http://schemas.microsoft.com/office/infopath/2007/PartnerControls"/>
    <xsd:element name="_dlc_DocId" ma:index="8" nillable="true" ma:displayName="Значение идентификатора документа" ma:description="Значение идентификатора документа, присвоенного данному элементу." ma:internalName="_dlc_DocId" ma:readOnly="true">
      <xsd:simpleType>
        <xsd:restriction base="dms:Text"/>
      </xsd:simpleType>
    </xsd:element>
    <xsd:element name="_dlc_DocIdUrl" ma:index="9" nillable="true" ma:displayName="Идентификатор документа" ma:description="Постоянная ссылка на этот документ."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3fd98662-7562-4aa8-b815-276617134595">FZSLDOC-256694532-2321</_dlc_DocId>
    <_dlc_DocIdUrl xmlns="3fd98662-7562-4aa8-b815-276617134595">
      <Url>http://sharepoint.fozzy.lan/retail/silpo/osun/_layouts/DocIdRedir.aspx?ID=FZSLDOC-256694532-2321</Url>
      <Description>FZSLDOC-256694532-2321</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EF6001-92A1-4149-82C0-AB857A509677}">
  <ds:schemaRefs>
    <ds:schemaRef ds:uri="http://schemas.microsoft.com/sharepoint/events"/>
  </ds:schemaRefs>
</ds:datastoreItem>
</file>

<file path=customXml/itemProps2.xml><?xml version="1.0" encoding="utf-8"?>
<ds:datastoreItem xmlns:ds="http://schemas.openxmlformats.org/officeDocument/2006/customXml" ds:itemID="{333C7D01-526B-4FA4-82EA-1BACCE2E19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d98662-7562-4aa8-b815-2766171345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A5B239-65D2-4EB3-A352-C97B56878F34}">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infopath/2007/PartnerControls"/>
    <ds:schemaRef ds:uri="3fd98662-7562-4aa8-b815-276617134595"/>
    <ds:schemaRef ds:uri="http://www.w3.org/XML/1998/namespace"/>
    <ds:schemaRef ds:uri="http://purl.org/dc/terms/"/>
  </ds:schemaRefs>
</ds:datastoreItem>
</file>

<file path=customXml/itemProps4.xml><?xml version="1.0" encoding="utf-8"?>
<ds:datastoreItem xmlns:ds="http://schemas.openxmlformats.org/officeDocument/2006/customXml" ds:itemID="{6F4063C1-C944-48C9-90B9-C15362C19C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vt:i4>
      </vt:variant>
    </vt:vector>
  </HeadingPairs>
  <TitlesOfParts>
    <vt:vector size="5" baseType="lpstr">
      <vt:lpstr>ТЕХНІЧНЕ ЗАВДАННЯ</vt:lpstr>
      <vt:lpstr>Перелік філіалів та обладнання</vt:lpstr>
      <vt:lpstr>Перелік робіт_ТО</vt:lpstr>
      <vt:lpstr>Календар періодичністі_ТО</vt:lpstr>
      <vt:lpstr>Розцінки Електромонтажні роботи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Журавель Надія</cp:lastModifiedBy>
  <cp:lastPrinted>2017-08-23T08:59:56Z</cp:lastPrinted>
  <dcterms:created xsi:type="dcterms:W3CDTF">1996-10-08T23:32:33Z</dcterms:created>
  <dcterms:modified xsi:type="dcterms:W3CDTF">2025-09-29T13:33:19Z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2138d25f-8064-47f4-9ff1-7970329810e4</vt:lpwstr>
  </property>
  <property fmtid="{D5CDD505-2E9C-101B-9397-08002B2CF9AE}" pid="3" name="ContentTypeId">
    <vt:lpwstr>0x01010091BD11C0F5D8C143B3D08CA304892221</vt:lpwstr>
  </property>
</Properties>
</file>